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12" tabRatio="851" firstSheet="1" activeTab="1"/>
  </bookViews>
  <sheets>
    <sheet name="แนวทางการจัดสรรอัตราพนง.ม." sheetId="1" state="hidden" r:id="rId1"/>
    <sheet name="แบบฟอร์ม" sheetId="2" r:id="rId2"/>
    <sheet name="แนวทาง" sheetId="3" r:id="rId3"/>
    <sheet name="(แบบ พ.1)-พันธกิจอ." sheetId="4" r:id="rId4"/>
    <sheet name="(แบบ พ.1-1)" sheetId="5" r:id="rId5"/>
    <sheet name="(แบบ ย.1)อ." sheetId="6" r:id="rId6"/>
    <sheet name="(แบบ พ.2)พันธกิจนวจ." sheetId="7" r:id="rId7"/>
    <sheet name="(แบบ ย.2)นักวิจัย" sheetId="8" r:id="rId8"/>
    <sheet name="(แบบ พ.3)พันธกิจปฏิบัติ" sheetId="9" r:id="rId9"/>
    <sheet name="ฟอร์มสรุปรุก" sheetId="10" state="hidden" r:id="rId10"/>
    <sheet name="ฟอร์มสรุปพันธกิจ" sheetId="11" state="hidden" r:id="rId11"/>
    <sheet name="ฟอร์มสรุปอัตราเดิม " sheetId="12" state="hidden" r:id="rId12"/>
    <sheet name="(แบบ ย.3)ปฏิบัติ" sheetId="13" r:id="rId13"/>
    <sheet name="(แบบสรุป)สรุปอัตราขอใหม่" sheetId="14" r:id="rId14"/>
    <sheet name="ฟอร์ม7" sheetId="15" state="hidden" r:id="rId15"/>
  </sheets>
  <definedNames>
    <definedName name="_xlnm.Print_Area" localSheetId="4">'(แบบ พ.1-1)'!$A$1:$K$12</definedName>
    <definedName name="_xlnm.Print_Area" localSheetId="5">'(แบบ ย.1)อ.'!$A$1:$M$39</definedName>
    <definedName name="_xlnm.Print_Area" localSheetId="7">'(แบบ ย.2)นักวิจัย'!$A$1:$L$39</definedName>
    <definedName name="_xlnm.Print_Area" localSheetId="12">'(แบบ ย.3)ปฏิบัติ'!$A$1:$M$40</definedName>
    <definedName name="_xlnm.Print_Area" localSheetId="13">'(แบบสรุป)สรุปอัตราขอใหม่'!$A$1:$F$38</definedName>
    <definedName name="_xlnm.Print_Area" localSheetId="2">'แนวทาง'!$A$1:$K$45</definedName>
    <definedName name="_xlnm.Print_Area" localSheetId="1">'แบบฟอร์ม'!$A$1:$J$47</definedName>
    <definedName name="_xlnm.Print_Area" localSheetId="10">'ฟอร์มสรุปพันธกิจ'!$A$1:$D$35</definedName>
    <definedName name="_xlnm.Print_Area" localSheetId="9">'ฟอร์มสรุปรุก'!$A$1:$C$35</definedName>
  </definedNames>
  <calcPr fullCalcOnLoad="1"/>
</workbook>
</file>

<file path=xl/sharedStrings.xml><?xml version="1.0" encoding="utf-8"?>
<sst xmlns="http://schemas.openxmlformats.org/spreadsheetml/2006/main" count="423" uniqueCount="220">
  <si>
    <t>รวม</t>
  </si>
  <si>
    <t>หน่วยงาน</t>
  </si>
  <si>
    <t>ชื่อตำแหน่ง</t>
  </si>
  <si>
    <t>จำนวน</t>
  </si>
  <si>
    <t>ชื่อส่วนงาน............................................................มหาวิทยาลัยเชียงใหม่</t>
  </si>
  <si>
    <t>ลำดับความ สำคัญ</t>
  </si>
  <si>
    <t>อัตราที่ขอรับการจัดสรร</t>
  </si>
  <si>
    <t>..............................................</t>
  </si>
  <si>
    <t xml:space="preserve">            2. ส่วนงานที่ประสงค์จะขอใช้กรอบอัตราว่างพนักงานมหาวิทยาลัยที่เกษียณอายุคืน </t>
  </si>
  <si>
    <t>จะคืนอัตราให้ในชื่อตำแหน่งเดิมเพื่อให้ดำรงตำแหน่งตามภาระงานเดิม และไม่ต้องขอรับการจัดสรร</t>
  </si>
  <si>
    <t>ในที่นี้ (ยกเว้นกรณีหัวหน้างาน หัวหน้าฝ่ายที่เป็นข้าราชการ)</t>
  </si>
  <si>
    <t>ขรก.</t>
  </si>
  <si>
    <t>ลป.</t>
  </si>
  <si>
    <t>พม.</t>
  </si>
  <si>
    <t xml:space="preserve">                  ลป. หมายถึง ลูกจ้างประจำ</t>
  </si>
  <si>
    <t>พส.</t>
  </si>
  <si>
    <t xml:space="preserve">                  พส. หมายถึง พนักงานส่วนงาน (เงินรายได้)</t>
  </si>
  <si>
    <t>ให้วิเคราะห์อัตรากำลังในภาพรวมให้สอดคล้องกับแผนปฏิบัติงานและเป้าหมายในการขับเคลื่อน</t>
  </si>
  <si>
    <t>แผนพัฒนาส่วนงานที่สอดคล้องกับแผนยุทธศาสตร์ของมหาวิทยาลัย ทั้งนี้อาจเกลี่ยกรอบอัตรากำลัง</t>
  </si>
  <si>
    <t>ไปสนับสนุนในหน่วยงาน/งานที่มีความจำเป็นมากกว่าหรืออาจจะขอกำหนดชื่อตำแหน่งอื่นได้</t>
  </si>
  <si>
    <t>ตามความเหมาะสม</t>
  </si>
  <si>
    <t>อัตราเกษียณในบางชื่อตำแหน่งที่จำเป็นสำหรับการเรียนรู้งานและเพื่อให้มีความต่อเนื่องในการปฏิบัติงาน</t>
  </si>
  <si>
    <t xml:space="preserve">            3. ส่วนงานสามารถวางแผนอัตรากำลังให้ครอบคลุมถึงการเตรียมคนไว้ล่วงหน้าเพื่อทดแทน</t>
  </si>
  <si>
    <t xml:space="preserve">            4. กรณีอัตราว่างจากการเกษียณที่เป็นอัตราในตำแหน่งหัวหน้างาน หัวหน้าฝ่าย มหาวิทยาลัย</t>
  </si>
  <si>
    <t>รวมทั้งหมด</t>
  </si>
  <si>
    <t xml:space="preserve">      คำชี้แจง</t>
  </si>
  <si>
    <t>แนวทางการเขียนคำชี้แจง</t>
  </si>
  <si>
    <t xml:space="preserve">   ให้อธิบายถึงเหตุผลความจำเป็นใน</t>
  </si>
  <si>
    <t>การขอรับการจัดสรรในประเด็นสำคัญ</t>
  </si>
  <si>
    <t>ต่างๆ ได้แก่</t>
  </si>
  <si>
    <t xml:space="preserve"> - ทดแทนอัตราเกษียณ (ให้ระบุชื่อ</t>
  </si>
  <si>
    <t xml:space="preserve"> - มีงานใหม่และการขยายงานที่ชัดเจน</t>
  </si>
  <si>
    <t xml:space="preserve"> - มีการเปิดหลักสูตรสาขาวิชาใหม่</t>
  </si>
  <si>
    <t>(ให้ระบุชื่อหลักสูตรขั้นตอนการขอเปิด</t>
  </si>
  <si>
    <t>และปีที่คาดว่าจะเปิด)</t>
  </si>
  <si>
    <t xml:space="preserve"> - มีการรับนักศึกษาเพิ่ม</t>
  </si>
  <si>
    <t>ฯลฯ</t>
  </si>
  <si>
    <t>ตำแหน่ง , จำนวน และปีที่เกษียณ)</t>
  </si>
  <si>
    <t>7. การขอรับการจัดสรรอัตราพนักงานมหาวิทยาลัยสายปฏิบัติการ ปีงบประมาณ พ.ศ. 2560</t>
  </si>
  <si>
    <t xml:space="preserve">แนวทางการจัดสรรกรอบอัตรากำลังพนักงานมหาวิทยาลัยสายปฏิบัติการ </t>
  </si>
  <si>
    <t>มหาวิทยาลัยเชียงใหม่</t>
  </si>
  <si>
    <t xml:space="preserve">                  พม. หมายถึง พนักงานมหาวิทยาลัย (งบประมาณแผ่นดิน)</t>
  </si>
  <si>
    <t>สรรภายใต้วงเงินงบประมาณที่ได้รับจากสำนักงบประมาณสำหรับอัตราเพิ่มใหม่ในแต่ละปีงบประมาณ</t>
  </si>
  <si>
    <t xml:space="preserve">            1. การจัดสรรกรอบอัตรากำลังพนักงานมหาวิทยาลัย (สายวิชาการและสายปฏิบัติการ) จะจัด</t>
  </si>
  <si>
    <t>รวมถึงการวางแผนเตรียมคนไว้</t>
  </si>
  <si>
    <t>ล่วงหน้าเพื่อทดแทนอัตราที่จะเกษียณ</t>
  </si>
  <si>
    <t>ในการปฏิบัติงาน</t>
  </si>
  <si>
    <t>เพื่อเรียนรู้งาน และให้มีความต่อเนื่อง</t>
  </si>
  <si>
    <t>ว่าง</t>
  </si>
  <si>
    <t>มีคนครอง</t>
  </si>
  <si>
    <t>รวมอัตราเดิม</t>
  </si>
  <si>
    <t>(อธิบายการตอบโจทย์ยุทธศาสตร์ตามกรอบอัตราที่ขอ)</t>
  </si>
  <si>
    <t>1.สรุปเป้าหมายการดำเนินงาน ในภาพรวมของส่วนงาน ที่คาดว่าจะเกิดจากการขอรับกรอบอัตรากำลัง เพื่อขับเคลื่อนยุทธศาสตร์เชิงรุก</t>
  </si>
  <si>
    <t>แบบสรุปเป้าหมายการดำเนินงานและตัวชี้วัดภาพรวม</t>
  </si>
  <si>
    <t xml:space="preserve">อัตราเดิม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</si>
  <si>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</si>
  <si>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1.สรุปเป้าหมายการดำเนินงาน ในภาพรวมของส่วนงาน ที่คาดว่าจะเกิดจากการขอรับกรอบอัตรากำลัง เพื่อขับเคลื่อนยุทธศาสตร์ตามพันธกิจ</t>
  </si>
  <si>
    <t xml:space="preserve">แบบสรุปเป้าหมายการดำเนินงานและตัวชี้วัดภาพรวม </t>
  </si>
  <si>
    <t>สังกัด*</t>
  </si>
  <si>
    <t>หมายเหตุ * สังกัด : ให้ระบุสังกัดระดับ งาน/ฝ่าย/ภาควิชา/สำนักวิชา/ศูนย์ ฯลฯ</t>
  </si>
  <si>
    <r>
      <t>สรุปอัตรากำลังบุคลากร ปีงบประมาณ พ.ศ. 2560-2564 (อัตราที่มีอยู่ปัจจุบัน)</t>
    </r>
    <r>
      <rPr>
        <b/>
        <sz val="16"/>
        <color indexed="10"/>
        <rFont val="TH Niramit AS"/>
        <family val="0"/>
      </rPr>
      <t>(ใช้ข้อมูลจาก CMU-MIS)</t>
    </r>
  </si>
  <si>
    <t>ปี 2563</t>
  </si>
  <si>
    <t>ปี 2564</t>
  </si>
  <si>
    <r>
      <rPr>
        <b/>
        <sz val="16"/>
        <rFont val="TH Niramit AS"/>
        <family val="0"/>
      </rPr>
      <t>หมายเหตุ</t>
    </r>
    <r>
      <rPr>
        <sz val="16"/>
        <rFont val="TH Niramit AS"/>
        <family val="0"/>
      </rPr>
      <t xml:space="preserve">    ขรก หมายถึง ข้าราชการ</t>
    </r>
  </si>
  <si>
    <t>พนักงานปฏิบัติงาน</t>
  </si>
  <si>
    <t>นักวิชาการคอมพิวเตอร์</t>
  </si>
  <si>
    <t>เหตุผลคำชี้แจงรายตำแหน่ง</t>
  </si>
  <si>
    <t>สายปฏิบัติการ</t>
  </si>
  <si>
    <t>สายวิชาการ (อาจารย์)</t>
  </si>
  <si>
    <t>สายวิชาการ (นักวิจัย)</t>
  </si>
  <si>
    <t xml:space="preserve">            มหาวิทยาลัยจัดสรรกรอบอัตรากำลังพนักงานมหาวิทยาลัยทั้งสายวิชาการ สายปฏิบัติการและอัตรากำลังของโรงพยาบาล ภายใต้วงเงินงบประมาณที่ได้รับจากสำนักงบประมาณสำหรับอัตราเพิ่มใหม่ในแต่ละปีงบประมาณ</t>
  </si>
  <si>
    <t xml:space="preserve">            2. กำหนดสัดส่วนของแผนอัตรากำลังรองรับยุทธศาสตร์ตามพันธกิจของมหาวิทยาลัย และรองรับยุทธศาสตร์เชิงรุกของมหาวิทยาลัย เป็น 70:30  </t>
  </si>
  <si>
    <t xml:space="preserve">            3. กรอบอัตรากำลังรองรับยุทธศาสตร์เชิงรุก ร้อยละ 30 
                - จัดสรรให้กับส่วนงาน ร้อยละ 20
                - จัดสรรสำรองไว้ที่ส่วนกลาง ร้อยละ 10</t>
  </si>
  <si>
    <t xml:space="preserve">            1.2 สายปฏิบัติการ </t>
  </si>
  <si>
    <t xml:space="preserve">            1.3 อัตรากำลังของโรงพยาบาล</t>
  </si>
  <si>
    <t xml:space="preserve">                            ใช้นโยบายการตรึงกรอบอัตรากำลังพนักงานมหาวิทยาลัยจากงบประมาณแผ่นดิน                   กลุ่มวิชาชีพเฉพาะ โดยจะพิจารณาจัดสรรทดแทนอัตราว่างจากการเกษียณอายุ</t>
  </si>
  <si>
    <t xml:space="preserve">                1.) ทดแทนอัตราเกษียณ/ เตรียมคนเพื่อทดแทนอัตราเกษียณในตำแหน่งที่จำเป็นเพื่อเรียนรู้งาน
                   หรือเพื่อให้มีความต่อเนื่องในการปฏิบัติงาน</t>
  </si>
  <si>
    <t xml:space="preserve"> ปีงบประมาณ พ.ศ. 25…(ระบุแยกปีงบประมาณ) </t>
  </si>
  <si>
    <t xml:space="preserve">ปีงบประมาณ พ.ศ. 25…(ระบุแยกปีงบประมาณ) </t>
  </si>
  <si>
    <t>ภาควิชา/สำนักวิชา ............</t>
  </si>
  <si>
    <t>หมายเหตุ * สังกัด : ให้ระบุสังกัดภาควิชา/สำนักวิชา</t>
  </si>
  <si>
    <t>ภาควิชา/สำนักวิชา.............</t>
  </si>
  <si>
    <t>อาจารย์</t>
  </si>
  <si>
    <t>งาน/ฝ่าย/ศูนย์ ........</t>
  </si>
  <si>
    <t>นักการเงินและบัญชี</t>
  </si>
  <si>
    <t>นักวิจัย</t>
  </si>
  <si>
    <t xml:space="preserve"> - ทดแทนอัตราเกษียณ (ให้ระบุจำนวน และปีที่เกษียณ) </t>
  </si>
  <si>
    <t xml:space="preserve">   ให้อธิบายถึงเหตุผลความจำเป็นในการขอรับการจัดสรรในประเด็นสำคัญต่างๆ เช่น</t>
  </si>
  <si>
    <t xml:space="preserve"> สำนักงานคณะ/สถาบัน/สำนัก</t>
  </si>
  <si>
    <t>ศูนย์............</t>
  </si>
  <si>
    <t xml:space="preserve">     งาน/ฝ่าย............</t>
  </si>
  <si>
    <t>ศูนย์/ฝ่าย.....................</t>
  </si>
  <si>
    <t xml:space="preserve">                2.) จัดสรรคืนอัตราให้ กรณีอัตราว่างจากการเกษียณอายุที่เป็นตำแหน่งหัวหน้างาน </t>
  </si>
  <si>
    <t xml:space="preserve">    - หลักสูตรระดับปริญญาตรี ( ปกติ / นานาชาติ )</t>
  </si>
  <si>
    <t xml:space="preserve">    - หลักสูตรระดับบัณฑิตศึกษา ( ปกติ / นานาชาติ )</t>
  </si>
  <si>
    <t xml:space="preserve"> - จำนวนนักศึกษาที่รับเพิ่ม</t>
  </si>
  <si>
    <t>มีความสำคัญต่อการพิจารณาจัดสรรอัตรากำลัง</t>
  </si>
  <si>
    <t>เป้าหมาย</t>
  </si>
  <si>
    <t>ผลงาน</t>
  </si>
  <si>
    <t>1. จำนวนผู้ป่วย</t>
  </si>
  <si>
    <t xml:space="preserve">    1.1 จำนวนผู้ป่วยนอก</t>
  </si>
  <si>
    <t xml:space="preserve">    1.2 จำนวนผู้ป่วยใน</t>
  </si>
  <si>
    <t xml:space="preserve">ข. หลักเกณฑ์ในการวิเคราะห์อัตรากำลัง </t>
  </si>
  <si>
    <t xml:space="preserve">กลยุทธ์ </t>
  </si>
  <si>
    <t xml:space="preserve">     นวัตกรรมไปขับเคลื่อนการแก้ปัญหาด้านอาหาร สุขภาพและการดูแลผู้สูงอายุ</t>
  </si>
  <si>
    <t xml:space="preserve"> </t>
  </si>
  <si>
    <t xml:space="preserve">ความสำคัญ/เหตุผลคำชี้แจง : </t>
  </si>
  <si>
    <t>2. เป้าหมายผลผลิต ผลลัพธ์ที่คาดว่าจะได้รับ</t>
  </si>
  <si>
    <t>ความสำคัญ/เหตุผลคำชี้แจง :</t>
  </si>
  <si>
    <t xml:space="preserve">ความสำคัญ/เหตุผลคำชี้แจงรายตำแหน่ง : </t>
  </si>
  <si>
    <r>
      <t xml:space="preserve"> ปีงบประมาณ พ.ศ.25.....</t>
    </r>
    <r>
      <rPr>
        <i/>
        <sz val="16"/>
        <rFont val="TH SarabunPSK"/>
        <family val="2"/>
      </rPr>
      <t>(ระบุแยกปีงบประมาณ)</t>
    </r>
  </si>
  <si>
    <r>
      <t xml:space="preserve">ชื่อส่วนงาน </t>
    </r>
    <r>
      <rPr>
        <sz val="16"/>
        <rFont val="TH SarabunPSK"/>
        <family val="2"/>
      </rPr>
      <t>: ..............................................................................................</t>
    </r>
  </si>
  <si>
    <r>
      <t xml:space="preserve">ลำดับความสำคัญ 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</si>
  <si>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>q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ยุทธศาสตร์ที่ 1 เชิงรุก : นวัตกรรมด้านสิ่งแวดล้อมและพลังงาน</t>
    </r>
  </si>
  <si>
    <r>
      <t>กลยุทธ์</t>
    </r>
    <r>
      <rPr>
        <sz val="16"/>
        <rFont val="TH SarabunPSK"/>
        <family val="2"/>
      </rPr>
      <t xml:space="preserve"> </t>
    </r>
  </si>
  <si>
    <r>
      <t>¡</t>
    </r>
    <r>
      <rPr>
        <sz val="16"/>
        <rFont val="TH SarabunPSK"/>
        <family val="2"/>
      </rPr>
      <t xml:space="preserve"> สร้างและพัฒนาองค์ความรู้ เทคโนโลยี และนวัตกรรม</t>
    </r>
  </si>
  <si>
    <r>
      <t>¡</t>
    </r>
    <r>
      <rPr>
        <sz val="16"/>
        <rFont val="TH SarabunPSK"/>
        <family val="2"/>
      </rPr>
      <t xml:space="preserve"> นำองค์ความรู้และนวัตกรรมในด้านสิ่งแวดล้อมและพลังงานไปใช้ประโยชน์ในเชิงประจักษ์</t>
    </r>
  </si>
  <si>
    <r>
      <t>¡</t>
    </r>
    <r>
      <rPr>
        <sz val="16"/>
        <rFont val="TH SarabunPSK"/>
        <family val="2"/>
      </rPr>
      <t xml:space="preserve"> พัฒนามหาวิทยาลัยให้เป็นเมืองอัจฉริยะ ส่งเสริมพลังงานสะอาดและเป็นมิตรกับสิ่งแวดล้อมอย่างยั่งยืน </t>
    </r>
  </si>
  <si>
    <r>
      <t>q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ยุทธศาสตร์ที่ 2 เชิงรุก : นวัตกรรมด้านอาหารและสุขภาพ และการดูแลผู้สูงอายุ</t>
    </r>
    <r>
      <rPr>
        <sz val="16"/>
        <rFont val="TH SarabunPSK"/>
        <family val="2"/>
      </rPr>
      <t xml:space="preserve"> </t>
    </r>
  </si>
  <si>
    <r>
      <t>¡</t>
    </r>
    <r>
      <rPr>
        <sz val="16"/>
        <rFont val="TH SarabunPSK"/>
        <family val="2"/>
      </rPr>
      <t xml:space="preserve"> สร้างนวัตกรรมทั้งด้านผลิตภัณฑ์ และบริการ ด้านอาหารและสุขภาพ และการดูแลผู้สูงอายุ</t>
    </r>
  </si>
  <si>
    <r>
      <t>¡</t>
    </r>
    <r>
      <rPr>
        <sz val="16"/>
        <rFont val="TH SarabunPSK"/>
        <family val="2"/>
      </rPr>
      <t xml:space="preserve"> วิจัยด้านอาหารและสุขภาพ และการดูแลผู้สูงอายุ ด้วยการบูรณาการ Digital tech, Bio tech และ เทคโนโลยีอื่น ๆ</t>
    </r>
  </si>
  <si>
    <r>
      <t>¡</t>
    </r>
    <r>
      <rPr>
        <sz val="16"/>
        <rFont val="TH SarabunPSK"/>
        <family val="2"/>
      </rPr>
      <t xml:space="preserve"> บูรณาการร่วมกับหน่วยงานภาครัฐ ภาคเอกชน กลุ่มอุตสาหกรรมเครือข่าย (Clusters) และภาคสังคม ในการนำ</t>
    </r>
  </si>
  <si>
    <r>
      <t>¡</t>
    </r>
    <r>
      <rPr>
        <sz val="16"/>
        <rFont val="TH SarabunPSK"/>
        <family val="2"/>
      </rPr>
      <t xml:space="preserve"> ให้บริการข้อมูลและคลังความรู้ด้านอาหาร สุขภาพ และการดูแลผู้สูงอายุ</t>
    </r>
  </si>
  <si>
    <r>
      <t>¡</t>
    </r>
    <r>
      <rPr>
        <sz val="16"/>
        <rFont val="TH SarabunPSK"/>
        <family val="2"/>
      </rPr>
      <t xml:space="preserve"> สร้างสภาพแวดล้อมภายในมหาวิทยาลัยทางด้านอาหาร และสุขภาพ และการดูแลผู้สูงอายุ</t>
    </r>
  </si>
  <si>
    <r>
      <t>q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ยุทธศาสตร์ที่ 3 เชิงรุก : ล้านนาสร้างสรรค์</t>
    </r>
  </si>
  <si>
    <r>
      <t>¡</t>
    </r>
    <r>
      <rPr>
        <sz val="16"/>
        <rFont val="TH SarabunPSK"/>
        <family val="2"/>
      </rPr>
      <t xml:space="preserve"> นำความรู้ด้านล้านนามาต่อยอดสร้างนวัตกรรมเชิงสร้างสรรค์</t>
    </r>
  </si>
  <si>
    <r>
      <t>¡</t>
    </r>
    <r>
      <rPr>
        <sz val="16"/>
        <rFont val="TH SarabunPSK"/>
        <family val="2"/>
      </rPr>
      <t xml:space="preserve"> สร้างบรรยากาศด้านล้านนาสร้างสรรค์ในมหาวิทยาลัย</t>
    </r>
  </si>
  <si>
    <r>
      <t xml:space="preserve">กลยุทธ์      </t>
    </r>
    <r>
      <rPr>
        <sz val="16"/>
        <rFont val="Wingdings"/>
        <family val="0"/>
      </rPr>
      <t>¡</t>
    </r>
    <r>
      <rPr>
        <sz val="16"/>
        <rFont val="TH SarabunPSK"/>
        <family val="2"/>
      </rPr>
      <t xml:space="preserve"> รวบรวมคลังความรู้และพัฒนาการเผยแพร่ข้อมูลด้านล้านนา</t>
    </r>
  </si>
  <si>
    <r>
      <t xml:space="preserve">ศูนย์/ฝ่าย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</si>
  <si>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>q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ยุทธศาสตร์ที่ 1 เชิงรุก : นวัตกรรมด้านสิ่งแวดล้อมและพลังงาน</t>
    </r>
    <r>
      <rPr>
        <sz val="16"/>
        <rFont val="TH SarabunPSK"/>
        <family val="2"/>
      </rPr>
      <t xml:space="preserve"> </t>
    </r>
  </si>
  <si>
    <r>
      <t xml:space="preserve">ชื่อส่วนงาน/ หน่วยงาน </t>
    </r>
    <r>
      <rPr>
        <sz val="16"/>
        <rFont val="TH SarabunPSK"/>
        <family val="2"/>
      </rPr>
      <t>: ..............................................................................................</t>
    </r>
  </si>
  <si>
    <r>
      <t xml:space="preserve">ชื่อตำแหน่งที่ขอ </t>
    </r>
    <r>
      <rPr>
        <sz val="16"/>
        <rFont val="TH SarabunPSK"/>
        <family val="2"/>
      </rPr>
      <t>..........................................................................................</t>
    </r>
    <r>
      <rPr>
        <i/>
        <sz val="16"/>
        <rFont val="TH SarabunPSK"/>
        <family val="2"/>
      </rPr>
      <t>(ชื่อตามมาตรฐานกำหนดตำแหน่งตามที่มหาวิทยาลัยกำหนด)</t>
    </r>
    <r>
      <rPr>
        <b/>
        <sz val="16"/>
        <rFont val="TH SarabunPSK"/>
        <family val="2"/>
      </rPr>
      <t xml:space="preserve"> </t>
    </r>
  </si>
  <si>
    <r>
      <t xml:space="preserve">งานที่สังกัด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</si>
  <si>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จำนวนที่ขอ </t>
    </r>
    <r>
      <rPr>
        <sz val="16"/>
        <rFont val="TH SarabunPSK"/>
        <family val="2"/>
      </rPr>
      <t>..............................................................................................</t>
    </r>
  </si>
  <si>
    <t xml:space="preserve">                   หัวหน้าฝ่าย  ผู้อำนวยการกอง เลขานุการส่วนงาน สำหรับกรณีที่ผู้ครองตำแหน่งดังกล่าว</t>
  </si>
  <si>
    <t xml:space="preserve">                   มีสถานภาพเป็นข้าราชการให้เสนอขอรับการจัดสรรมาด้วย</t>
  </si>
  <si>
    <t xml:space="preserve">ก. แนวทางการจัดทำแผนอัตรากำลังประจำปี 2563-2564 </t>
  </si>
  <si>
    <r>
      <t xml:space="preserve">            2. กรอบอัตรากำลังเพื่อรองรับการขับเคลื่อนยุทธศาสตร์ของมหาวิทยาลัย </t>
    </r>
    <r>
      <rPr>
        <sz val="18"/>
        <color indexed="8"/>
        <rFont val="TH SarabunPSK"/>
        <family val="2"/>
      </rPr>
      <t xml:space="preserve">อาทิ การจัดตั้งศูนย์ </t>
    </r>
  </si>
  <si>
    <t>Medical&amp;Health Hub , ศูนย์ส่งเสริมพฤฒิพลังผู้สูงอายุ , CMU Food Safety , โครงการสนับสนุนการบริหาร</t>
  </si>
  <si>
    <t>จัดการเมืองอัจฉริยะ (Smart Cities- Clean Energy) , Creative Lanna Development Center (CLDC) ,</t>
  </si>
  <si>
    <t>โครงการที่เกิดผลกระทบด้านเศรษฐกิจ ฯลฯ</t>
  </si>
  <si>
    <t xml:space="preserve">            1. กรอบอัตรากำลังเพื่อรองรับพันธกิจของส่วนงาน และการพัฒนามหาวิทยาลัย </t>
  </si>
  <si>
    <t>2. ร้อยละความพึงพอใจของผู้รับบริการ</t>
  </si>
  <si>
    <t xml:space="preserve">            1.1 สายวิชาการ </t>
  </si>
  <si>
    <r>
      <t xml:space="preserve">          *** </t>
    </r>
    <r>
      <rPr>
        <b/>
        <sz val="18"/>
        <color indexed="8"/>
        <rFont val="TH SarabunPSK"/>
        <family val="2"/>
      </rPr>
      <t>กรณี ตำแหน่งนักวิจัย</t>
    </r>
    <r>
      <rPr>
        <sz val="18"/>
        <color indexed="8"/>
        <rFont val="TH SarabunPSK"/>
        <family val="2"/>
      </rPr>
      <t xml:space="preserve"> พิจารณาตามเงื่อนไขเช่นเดียวกับตำแหน่งอาจารย์ ตามคุณสมบัติเฉพาะ</t>
    </r>
  </si>
  <si>
    <t>ตำแหน่งนักวิจัย</t>
  </si>
  <si>
    <t xml:space="preserve">               การเสนอขอรับการจัดสรรกรอบอัตรากำลังเพื่อรองรับการขับเคลื่อนยุทธศาสตร์ของมหาวิทยาลัย </t>
  </si>
  <si>
    <t xml:space="preserve"> (เฉพาะคณะแพทยศาสตร์ คณะทันตแพทยศาสตร์ และคณะสัตวแพทยศาสตร์เท่านั้น)</t>
  </si>
  <si>
    <t>ข้อมูลบริการรักษาพยาบาล</t>
  </si>
  <si>
    <r>
      <t xml:space="preserve">ผลงานบริการรักษาพยาบาล </t>
    </r>
    <r>
      <rPr>
        <b/>
        <i/>
        <u val="single"/>
        <sz val="14"/>
        <color indexed="10"/>
        <rFont val="TH Niramit AS"/>
        <family val="0"/>
      </rPr>
      <t>(คณะแพทยศาสตร์ คณะทันตแพทยศาสตร์ และคณะสัตวแพทยศาสตร์)</t>
    </r>
  </si>
  <si>
    <r>
      <t xml:space="preserve">กลยุทธ์       </t>
    </r>
    <r>
      <rPr>
        <sz val="16"/>
        <rFont val="Wingdings"/>
        <family val="0"/>
      </rPr>
      <t>¡</t>
    </r>
    <r>
      <rPr>
        <sz val="16"/>
        <rFont val="TH SarabunPSK"/>
        <family val="2"/>
      </rPr>
      <t xml:space="preserve"> รวบรวมคลังความรู้และพัฒนาการเผยแพร่ข้อมูลด้านล้านนา</t>
    </r>
  </si>
  <si>
    <t>เพื่อสนับสนุนยุทธศาสตร์ด้าน</t>
  </si>
  <si>
    <t>ศูนย์/ฝ่าย ........</t>
  </si>
  <si>
    <t xml:space="preserve">แบบสรุปจำนวนอัตรากำลังบุคลากรที่ขอรับจัดสรรใหม่ ปีงบประมาณ พ.ศ. 2563-2564 </t>
  </si>
  <si>
    <t>ศูนย์/ฝ่าย............</t>
  </si>
  <si>
    <t xml:space="preserve"> - รายงานผลงบประมาณวิจัยจากแหล่งทุนภายนอก</t>
  </si>
  <si>
    <t>ย้อนหลัง 3 ปี และประมาณการใน 3-5 ปีข้างหน้า</t>
  </si>
  <si>
    <t xml:space="preserve"> - โครงการวิจัยแม่บท/โครงการวิจัยหลัก ผลงาน</t>
  </si>
  <si>
    <t>ย้อนหลัง 3 ปี และแผนที่จะดำเนินโครงการวิจัย</t>
  </si>
  <si>
    <t>ใน 3-5 ปีข้างหน้า</t>
  </si>
  <si>
    <r>
      <t xml:space="preserve">แบบคำขอกรอบอัตรากำลัง </t>
    </r>
    <r>
      <rPr>
        <b/>
        <u val="single"/>
        <sz val="16"/>
        <rFont val="TH SarabunPSK"/>
        <family val="2"/>
      </rPr>
      <t>สายวิชาการ (อาจารย์) เพื่อรองรับการขับเคลื่อนยุทธศาสตร์มหาวิทยาลัย</t>
    </r>
  </si>
  <si>
    <r>
      <t>แบบคำขอกรอบอัตรากำลัง</t>
    </r>
    <r>
      <rPr>
        <b/>
        <u val="single"/>
        <sz val="16"/>
        <rFont val="TH SarabunPSK"/>
        <family val="2"/>
      </rPr>
      <t>สายปฏิบัติการ เพื่อรองรับการขับเคลื่อนยุทธศาสตร์ของมหาวิทยาลัย</t>
    </r>
  </si>
  <si>
    <r>
      <t>แบบการขอรับการจัดสรรอัตราพนักงานมหาวิทยาลัย</t>
    </r>
    <r>
      <rPr>
        <b/>
        <u val="single"/>
        <sz val="16"/>
        <rFont val="TH Niramit AS"/>
        <family val="0"/>
      </rPr>
      <t>สายวิชาการ(อาจารย์) รองรับพันธกิจของส่วนงาน และการพัฒนามหาวิทยาลัย</t>
    </r>
    <r>
      <rPr>
        <b/>
        <sz val="16"/>
        <rFont val="TH Niramit AS"/>
        <family val="0"/>
      </rPr>
      <t xml:space="preserve"> </t>
    </r>
  </si>
  <si>
    <r>
      <t>แบบฟอร์มการขอรับการจัดสรรอัตราพนักงานมหาวิทยาลัย</t>
    </r>
    <r>
      <rPr>
        <b/>
        <u val="single"/>
        <sz val="16"/>
        <rFont val="TH Niramit AS"/>
        <family val="0"/>
      </rPr>
      <t xml:space="preserve">สายปฏิบัติการ รองรับพันธกิจของส่วนงาน และการพัฒนามหาวิทยาลัย </t>
    </r>
  </si>
  <si>
    <t>แบบแสดงข้อมูลบริการรักษาพยาบาล ปี 2559 – 2561</t>
  </si>
  <si>
    <r>
      <t>แบบฟอร์มการขอรับการจัดสรรอัตราพนักงานมหาวิทยาลัย</t>
    </r>
    <r>
      <rPr>
        <b/>
        <u val="single"/>
        <sz val="16"/>
        <rFont val="TH Niramit AS"/>
        <family val="0"/>
      </rPr>
      <t xml:space="preserve">สายวิชาการ(นักวิจัย) รองรับพันธกิจของส่วนงาน และการพัฒนามหาวิทยาลัย </t>
    </r>
  </si>
  <si>
    <r>
      <t xml:space="preserve">แบบคำขอกรอบอัตรากำลัง </t>
    </r>
    <r>
      <rPr>
        <b/>
        <u val="single"/>
        <sz val="16"/>
        <rFont val="TH SarabunPSK"/>
        <family val="2"/>
      </rPr>
      <t xml:space="preserve">สายวิชาการ (นักวิจัย) เพื่อรองรับการขับเคลื่อนยุทธศาสตร์ของมหาวิทยาลัย </t>
    </r>
  </si>
  <si>
    <t>(เฉพาะสถาบันวิจัย/สถาบันเท่านั้น)</t>
  </si>
  <si>
    <t>ในประเด็นสำคัญต่างๆ ได้แก่</t>
  </si>
  <si>
    <t xml:space="preserve">   ให้อธิบายถึงเหตุผลความจำเป็นในการขอรับการจัดสรร</t>
  </si>
  <si>
    <t>ความสำคัญต่อการพิจารณาจัดสรรอัตรากำลัง</t>
  </si>
  <si>
    <t>พร้อมภาระงานที่จะมอบหมายด้านงานวิจัย</t>
  </si>
  <si>
    <t xml:space="preserve"> - มีการเปิดหลักสูตรสาขาวิชาใหม่ (ให้ระบุชื่อหลักสูตร ขั้นตอนการขอเปิดหลักสูตรอยู่ในขั้นตอนใด </t>
  </si>
  <si>
    <t xml:space="preserve">    และปีที่คาดว่าจะเปิดหลักสูตร)</t>
  </si>
  <si>
    <t>1. แผนงาน โครงการที่จะดำเนินการขับเคลื่อนยุทธศาสตร์/กลยุทธ์ ของมหาวิทยาลัย (เช่น รองรับภาระงานสนับสนุนที่เกี่ยวข้องกับยุทธศาสตร์ของมหาวิทยาลัย)</t>
  </si>
  <si>
    <t>1. แผนงาน โครงการที่จะดำเนินการขับเคลื่อนยุทธศาสตร์/กลยุทธ์ ของมหาวิทยาลัย (เช่น รองรับโครงการวิจัยที่เกี่ยวข้องกับยุทธศาสตร์ของมหาวิทยาลัย)</t>
  </si>
  <si>
    <t>(เป็นกรอบอัตราพนักงานมหาวิทยาลัยประจำ แบบมีสัญญาจ้างที่มีระยะเวลากำหนด)</t>
  </si>
  <si>
    <t>1. แผนงาน โครงการที่จะดำเนินการขับเคลื่อนยุทธศาสตร์/กลยุทธ์ ของมหาวิทยาลัย (เช่น รองรับการเปิดสอนหลักสูตรที่เกี่ยวข้องกับยุทธศาสตร์ของมหาวิทยาลัย)</t>
  </si>
  <si>
    <t xml:space="preserve"> - มีงานใหม่และการขยายงานที่ชัดเจน หรือข้อมูลที่มี</t>
  </si>
  <si>
    <t xml:space="preserve"> - มีงานใหม่และการขยายงานที่ชัดเจน หรือข้อมูลที่มีความสำคัญต่อการพิจารณาจัดสรรอัตรากำลัง</t>
  </si>
  <si>
    <t xml:space="preserve"> - มีงานใหม่และการขยายงานที่ชัดเจน หรือข้อมูลที่</t>
  </si>
  <si>
    <t>(ให้ระบุชื่อหลักสูตร ขั้นตอนการขอเปิดหลักสูตร</t>
  </si>
  <si>
    <t>อยู่ในขั้นตอนใด และปีที่คาดว่าจะเปิดหลักสูตร)</t>
  </si>
  <si>
    <t>เพื่อรองรับการขับเคลื่อนยุทธศาสตร์ของมหาวิทยาลัย</t>
  </si>
  <si>
    <t>เพื่อรองรับพันธกิจของส่วนงาน และการพัฒนามหาวิทยาลัย</t>
  </si>
  <si>
    <t xml:space="preserve">   ให้อธิบายถึงเหตุผลความจำเป็นในการขอรับ</t>
  </si>
  <si>
    <t>การจัดสรรในประเด็นสำคัญต่างๆ ได้แก่</t>
  </si>
  <si>
    <t xml:space="preserve"> - ทดแทนอัตราเกษียณ (ให้ระบุชื่อตำแหน่ง , จำนวน </t>
  </si>
  <si>
    <t>และปีที่เกษียณ) รวมถึงการวางแผนเตรียมคนไว้</t>
  </si>
  <si>
    <t xml:space="preserve">ล่วงหน้าเพื่อทดแทนอัตราที่จะเกษียณเพื่อเรียนรู้งาน </t>
  </si>
  <si>
    <t>และให้มีความต่อเนื่องในการปฏิบัติงาน</t>
  </si>
  <si>
    <t>หมายเหตุ * สังกัด : ให้ระบุสังกัดลงถึงระดับ งาน/ฝ่าย/ภาควิชา/สำนักวิชา/ศูนย์ ฯลฯ</t>
  </si>
  <si>
    <t>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</si>
  <si>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</si>
  <si>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…………………………………………………………………………………………………………………………………………………............</t>
  </si>
  <si>
    <r>
      <t xml:space="preserve">ภาควิชา/ สำนักวิชา  </t>
    </r>
    <r>
      <rPr>
        <sz val="16"/>
        <rFont val="TH SarabunPSK"/>
        <family val="2"/>
      </rPr>
      <t>.................................................................................</t>
    </r>
  </si>
  <si>
    <r>
      <t xml:space="preserve">จำนวนที่ขอ </t>
    </r>
    <r>
      <rPr>
        <sz val="16"/>
        <rFont val="TH SarabunPSK"/>
        <family val="2"/>
      </rPr>
      <t>................................................................................................</t>
    </r>
  </si>
  <si>
    <r>
      <t xml:space="preserve">ลำดับความสำคัญ  </t>
    </r>
    <r>
      <rPr>
        <sz val="16"/>
        <rFont val="TH SarabunPSK"/>
        <family val="2"/>
      </rPr>
      <t>.....................................................................................</t>
    </r>
  </si>
  <si>
    <t>_____________________________</t>
  </si>
  <si>
    <t xml:space="preserve">กลยุทธ์ของมหาวิทยาลัย และเป้าหมายผลผลิต ผลลัพธ์ที่คาดว่าจะได้รับ </t>
  </si>
  <si>
    <t>และอัตรากำลังของโรงพยาบาล  โดยส่วนงานจะต้องแสดงถึงแผนงาน โครงการที่จะดำเนินการขับเคลื่อนยุทธศาสตร์/</t>
  </si>
  <si>
    <r>
      <t>มีลักษณะ</t>
    </r>
    <r>
      <rPr>
        <u val="single"/>
        <sz val="18"/>
        <rFont val="TH SarabunPSK"/>
        <family val="2"/>
      </rPr>
      <t>เป็นกรอบอัตราพนักงานมหาวิทยาลัยประจำ แบบมีสัญญาจ้างที่มีระยะเวลากำหนด</t>
    </r>
    <r>
      <rPr>
        <b/>
        <sz val="18"/>
        <rFont val="TH SarabunPSK"/>
        <family val="2"/>
      </rPr>
      <t xml:space="preserve"> ทั้งนี้การขออัตรา</t>
    </r>
  </si>
  <si>
    <r>
      <rPr>
        <b/>
        <sz val="18"/>
        <rFont val="TH SarabunPSK"/>
        <family val="2"/>
      </rPr>
      <t>ดังกล่าว มหาวิทยาลัยจะพิจารณาจัดสรรเป็นลำดับแรก</t>
    </r>
    <r>
      <rPr>
        <sz val="18"/>
        <rFont val="TH SarabunPSK"/>
        <family val="2"/>
      </rPr>
      <t xml:space="preserve"> ทั้งสายวิชาการ (อาจารย์,นักวิจัย) สายปฏิบัติการ </t>
    </r>
  </si>
  <si>
    <t xml:space="preserve">พนักงานมหาวิทยาลัย มหาวิทยาลัยเชียงใหม่ </t>
  </si>
  <si>
    <t>ปีงบประมาณ 2563-2564</t>
  </si>
  <si>
    <r>
      <t xml:space="preserve">                </t>
    </r>
    <r>
      <rPr>
        <b/>
        <sz val="18"/>
        <color indexed="8"/>
        <rFont val="TH SarabunPSK"/>
        <family val="2"/>
      </rPr>
      <t>ตำแหน่งอาจารย์</t>
    </r>
    <r>
      <rPr>
        <sz val="18"/>
        <color indexed="8"/>
        <rFont val="TH SarabunPSK"/>
        <family val="2"/>
      </rPr>
      <t xml:space="preserve"> : วิเคราะห์ภาระงานสอนตามจำนวนนักศึกษาเต็มเวลา (FTES) บวกเพิ่มผล</t>
    </r>
  </si>
  <si>
    <t>การดำเนินงานด้านวิจัย ด้านบริการวิชาการ/ด้านบริการรักษาพยาบาลที่ผ่านมา และผลการดำเนินงานที่ส่วนงาน</t>
  </si>
  <si>
    <t>ได้ทำคำรับรองการปฏิบัติงาน (PA) ตัวชี้วัดที่ท้าทาย (Challenge) ไว้กับมหาวิทยาลัย ทั้งนี้หากผลการดำเนินงาน</t>
  </si>
  <si>
    <t>ที่มาจาก ผลงานด้านวิจัย ด้านบริการวิชาการ/ด้านการรักษาพยาบาล และตัวชี้วัดที่ท้าทาย (Challenge)</t>
  </si>
  <si>
    <t xml:space="preserve">ไม่บรรลุตามเป้าหมายมหาวิทยาลัย จะพิจารณาการจัดสรรโดยใช้เกณฑ์ FTES เท่านั้น โดยไม่คิดบวกเพิ่ม (Plus) </t>
  </si>
  <si>
    <t>นอกเหนือจากการคิดภาระงานแบบ FTES Plus)</t>
  </si>
  <si>
    <t>แบบฟอร์มการทบทวนแผนอัตรากำลัง</t>
  </si>
  <si>
    <t>แนวทาง และหลักเกณฑ์การทบทวนแผนอัตรากำลังพนักงานมหาวิทยาลัย ประจำปีงบประมาณ 2563-2564</t>
  </si>
  <si>
    <r>
      <t xml:space="preserve">              (กรณีขออัตรา</t>
    </r>
    <r>
      <rPr>
        <u val="single"/>
        <sz val="18"/>
        <rFont val="TH SarabunPSK"/>
        <family val="2"/>
      </rPr>
      <t>ตำแหน่งอาจารย์</t>
    </r>
    <r>
      <rPr>
        <sz val="18"/>
        <rFont val="TH SarabunPSK"/>
        <family val="2"/>
      </rPr>
      <t>เพื่อรองรับการขับเคลื่อนยุทธศาสตร์ของมหาวิทยาลัย จะพิจารณาให้อัตรา</t>
    </r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</si>
  <si>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สามารถศึกษารายละเอียดตามแผนพัฒนาการศึกษามหาวิทยาลัยเชียงใหม่ ระยะที่ 12 (พ.ศ. 2560-2564) </t>
    </r>
  </si>
  <si>
    <t xml:space="preserve">               ได้ที่ website กองแผนงาน http://planning.oop.cmu.ac.th/ หัวข้อ นโยบายและยุทธศาสตร์ มช. </t>
  </si>
  <si>
    <t xml:space="preserve">               ชื่อไฟล์แผนพัฒนาการศึกษามหาวิทยาลัยเชียงใหม่ ระยะที่ 12 (พ.ศ. 2560-2564)</t>
  </si>
  <si>
    <r>
      <t>q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ยุทธศาสตร์อื่นๆ (ระบุชื่อยุทธศาสตร์)....................................</t>
    </r>
    <r>
      <rPr>
        <sz val="16"/>
        <rFont val="TH SarabunPSK"/>
        <family val="2"/>
      </rPr>
      <t xml:space="preserve"> ที่เป็นลักษณะโครงการที่เกิดผลกระทบด้านเศรษฐกิจต่อชุมชนและสังคมให้ดีขึ้น</t>
    </r>
  </si>
  <si>
    <t>ทั้งในระดับภูมิภาคและประเทศ และนำไปสู่การขับเคลื่อนให้บรรลุตามวิสัยทัศน์ของมหาวิทยาลัย ซึ่งเป็นโครงการที่นอกเหนือ</t>
  </si>
  <si>
    <t>จากยุทธศาสตร์เชิงรุกทั้ง 3 ยุทธศาสตร์ [(ถ้ามี) (โปรดระบุชื่อโครงการ)]...................................................................................................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</si>
</sst>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</numFmts>
  <fonts count="85">
    <font>
      <sz val="10"/>
      <name val="Arial"/>
      <family val="0"/>
    </font>
    <font>
      <sz val="8"/>
      <name val="Arial"/>
      <family val="2"/>
    </font>
    <font>
      <b/>
      <sz val="16"/>
      <name val="TH Niramit AS"/>
      <family val="0"/>
    </font>
    <font>
      <sz val="16"/>
      <name val="TH Niramit AS"/>
      <family val="0"/>
    </font>
    <font>
      <b/>
      <u val="single"/>
      <sz val="16"/>
      <name val="TH Niramit AS"/>
      <family val="0"/>
    </font>
    <font>
      <b/>
      <sz val="14"/>
      <name val="TH Niramit AS"/>
      <family val="0"/>
    </font>
    <font>
      <sz val="14"/>
      <name val="TH SarabunPSK"/>
      <family val="2"/>
    </font>
    <font>
      <b/>
      <sz val="15"/>
      <name val="TH SarabunPSK"/>
      <family val="2"/>
    </font>
    <font>
      <i/>
      <sz val="10"/>
      <name val="Arial"/>
      <family val="2"/>
    </font>
    <font>
      <b/>
      <sz val="20"/>
      <name val="TH SarabunPSK"/>
      <family val="2"/>
    </font>
    <font>
      <b/>
      <sz val="16"/>
      <color indexed="10"/>
      <name val="TH Niramit AS"/>
      <family val="0"/>
    </font>
    <font>
      <sz val="14"/>
      <name val="TH Niramit AS"/>
      <family val="0"/>
    </font>
    <font>
      <b/>
      <i/>
      <sz val="16"/>
      <name val="TH Niramit AS"/>
      <family val="0"/>
    </font>
    <font>
      <b/>
      <sz val="11"/>
      <name val="TH Niramit AS"/>
      <family val="0"/>
    </font>
    <font>
      <sz val="10"/>
      <name val="TH Niramit AS"/>
      <family val="0"/>
    </font>
    <font>
      <i/>
      <sz val="14"/>
      <name val="TH Niramit AS"/>
      <family val="0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i/>
      <sz val="16"/>
      <name val="TH SarabunPSK"/>
      <family val="2"/>
    </font>
    <font>
      <sz val="16"/>
      <name val="TH SarabunPSK"/>
      <family val="2"/>
    </font>
    <font>
      <sz val="16"/>
      <name val="Wingdings"/>
      <family val="0"/>
    </font>
    <font>
      <u val="single"/>
      <sz val="16"/>
      <name val="TH SarabunPSK"/>
      <family val="2"/>
    </font>
    <font>
      <sz val="16"/>
      <name val="Calibri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i/>
      <u val="single"/>
      <sz val="14"/>
      <color indexed="10"/>
      <name val="TH Niramit AS"/>
      <family val="0"/>
    </font>
    <font>
      <u val="single"/>
      <sz val="18"/>
      <name val="TH SarabunPSK"/>
      <family val="2"/>
    </font>
    <font>
      <b/>
      <sz val="18"/>
      <name val="TH Niramit AS"/>
      <family val="0"/>
    </font>
    <font>
      <b/>
      <sz val="3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10"/>
      <name val="TH SarabunPSK"/>
      <family val="2"/>
    </font>
    <font>
      <i/>
      <sz val="14"/>
      <color indexed="10"/>
      <name val="TH Niramit AS"/>
      <family val="0"/>
    </font>
    <font>
      <i/>
      <u val="single"/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Niramit AS"/>
      <family val="0"/>
    </font>
    <font>
      <i/>
      <sz val="14"/>
      <color rgb="FFFF0000"/>
      <name val="TH Niramit AS"/>
      <family val="0"/>
    </font>
    <font>
      <i/>
      <u val="single"/>
      <sz val="16"/>
      <color rgb="FFFF0000"/>
      <name val="TH SarabunPSK"/>
      <family val="2"/>
    </font>
    <font>
      <u val="single"/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9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65" fillId="22" borderId="3" applyNumberFormat="0" applyAlignment="0" applyProtection="0"/>
    <xf numFmtId="0" fontId="66" fillId="22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1" fillId="24" borderId="4" applyNumberFormat="0" applyAlignment="0" applyProtection="0"/>
    <xf numFmtId="0" fontId="72" fillId="25" borderId="0" applyNumberFormat="0" applyBorder="0" applyAlignment="0" applyProtection="0"/>
    <xf numFmtId="0" fontId="73" fillId="0" borderId="5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1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36" borderId="2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0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/>
    </xf>
    <xf numFmtId="0" fontId="79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9" fillId="0" borderId="0" xfId="0" applyFont="1" applyAlignment="1">
      <alignment horizontal="left" wrapText="1"/>
    </xf>
    <xf numFmtId="0" fontId="7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24" xfId="0" applyFont="1" applyBorder="1" applyAlignment="1">
      <alignment horizontal="left" vertical="center" wrapText="1"/>
    </xf>
    <xf numFmtId="0" fontId="5" fillId="36" borderId="17" xfId="0" applyFont="1" applyFill="1" applyBorder="1" applyAlignment="1">
      <alignment horizontal="left" vertical="center"/>
    </xf>
    <xf numFmtId="0" fontId="5" fillId="36" borderId="25" xfId="0" applyFont="1" applyFill="1" applyBorder="1" applyAlignment="1">
      <alignment horizontal="left" vertical="center"/>
    </xf>
    <xf numFmtId="0" fontId="5" fillId="36" borderId="23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76200</xdr:rowOff>
    </xdr:from>
    <xdr:to>
      <xdr:col>3</xdr:col>
      <xdr:colOff>0</xdr:colOff>
      <xdr:row>1</xdr:row>
      <xdr:rowOff>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8105775" y="76200"/>
          <a:ext cx="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แบบ พ.1</a:t>
          </a:r>
        </a:p>
      </xdr:txBody>
    </xdr:sp>
    <xdr:clientData/>
  </xdr:twoCellAnchor>
  <xdr:twoCellAnchor>
    <xdr:from>
      <xdr:col>2</xdr:col>
      <xdr:colOff>4010025</xdr:colOff>
      <xdr:row>0</xdr:row>
      <xdr:rowOff>66675</xdr:rowOff>
    </xdr:from>
    <xdr:to>
      <xdr:col>2</xdr:col>
      <xdr:colOff>5029200</xdr:colOff>
      <xdr:row>0</xdr:row>
      <xdr:rowOff>400050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96050" y="66675"/>
          <a:ext cx="10191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แบบ พ</a:t>
          </a: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.1</a:t>
          </a:r>
        </a:p>
      </xdr:txBody>
    </xdr:sp>
    <xdr:clientData/>
  </xdr:twoCellAnchor>
  <xdr:twoCellAnchor>
    <xdr:from>
      <xdr:col>2</xdr:col>
      <xdr:colOff>4229100</xdr:colOff>
      <xdr:row>5</xdr:row>
      <xdr:rowOff>19050</xdr:rowOff>
    </xdr:from>
    <xdr:to>
      <xdr:col>2</xdr:col>
      <xdr:colOff>5238750</xdr:colOff>
      <xdr:row>5</xdr:row>
      <xdr:rowOff>361950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15125" y="1600200"/>
          <a:ext cx="10191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95250</xdr:rowOff>
    </xdr:from>
    <xdr:to>
      <xdr:col>10</xdr:col>
      <xdr:colOff>390525</xdr:colOff>
      <xdr:row>0</xdr:row>
      <xdr:rowOff>400050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7534275" y="95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แบบ พ.1-1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0</xdr:row>
      <xdr:rowOff>76200</xdr:rowOff>
    </xdr:from>
    <xdr:to>
      <xdr:col>12</xdr:col>
      <xdr:colOff>9525</xdr:colOff>
      <xdr:row>0</xdr:row>
      <xdr:rowOff>419100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391400" y="76200"/>
          <a:ext cx="9239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แบบ ย</a:t>
          </a: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2209800</xdr:colOff>
      <xdr:row>0</xdr:row>
      <xdr:rowOff>66675</xdr:rowOff>
    </xdr:from>
    <xdr:to>
      <xdr:col>4</xdr:col>
      <xdr:colOff>0</xdr:colOff>
      <xdr:row>1</xdr:row>
      <xdr:rowOff>9525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838950" y="66675"/>
          <a:ext cx="13335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แบบ พ.2</a:t>
          </a:r>
        </a:p>
      </xdr:txBody>
    </xdr:sp>
    <xdr:clientData/>
  </xdr:twoCellAnchor>
  <xdr:twoCellAnchor>
    <xdr:from>
      <xdr:col>3</xdr:col>
      <xdr:colOff>2266950</xdr:colOff>
      <xdr:row>5</xdr:row>
      <xdr:rowOff>95250</xdr:rowOff>
    </xdr:from>
    <xdr:to>
      <xdr:col>4</xdr:col>
      <xdr:colOff>9525</xdr:colOff>
      <xdr:row>5</xdr:row>
      <xdr:rowOff>419100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6896100" y="1819275"/>
          <a:ext cx="1285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0</xdr:row>
      <xdr:rowOff>85725</xdr:rowOff>
    </xdr:from>
    <xdr:to>
      <xdr:col>11</xdr:col>
      <xdr:colOff>9525</xdr:colOff>
      <xdr:row>0</xdr:row>
      <xdr:rowOff>400050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848475" y="85725"/>
          <a:ext cx="17049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แบบ ย</a:t>
          </a: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.</a:t>
          </a:r>
          <a:r>
            <a:rPr lang="en-US" cap="none" sz="16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2209800</xdr:colOff>
      <xdr:row>0</xdr:row>
      <xdr:rowOff>66675</xdr:rowOff>
    </xdr:from>
    <xdr:to>
      <xdr:col>5</xdr:col>
      <xdr:colOff>0</xdr:colOff>
      <xdr:row>1</xdr:row>
      <xdr:rowOff>9525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7553325" y="66675"/>
          <a:ext cx="838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แบบ พ.3</a:t>
          </a:r>
        </a:p>
      </xdr:txBody>
    </xdr:sp>
    <xdr:clientData/>
  </xdr:twoCellAnchor>
  <xdr:twoCellAnchor>
    <xdr:from>
      <xdr:col>4</xdr:col>
      <xdr:colOff>2266950</xdr:colOff>
      <xdr:row>5</xdr:row>
      <xdr:rowOff>95250</xdr:rowOff>
    </xdr:from>
    <xdr:to>
      <xdr:col>5</xdr:col>
      <xdr:colOff>9525</xdr:colOff>
      <xdr:row>5</xdr:row>
      <xdr:rowOff>419100</xdr:rowOff>
    </xdr:to>
    <xdr:sp>
      <xdr:nvSpPr>
        <xdr:cNvPr id="2" name="กล่องข้อความ 3"/>
        <xdr:cNvSpPr txBox="1">
          <a:spLocks noChangeArrowheads="1"/>
        </xdr:cNvSpPr>
      </xdr:nvSpPr>
      <xdr:spPr>
        <a:xfrm>
          <a:off x="7610475" y="172402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0</xdr:row>
      <xdr:rowOff>38100</xdr:rowOff>
    </xdr:from>
    <xdr:to>
      <xdr:col>12</xdr:col>
      <xdr:colOff>0</xdr:colOff>
      <xdr:row>0</xdr:row>
      <xdr:rowOff>371475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505700" y="38100"/>
          <a:ext cx="14001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4F81B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แบบ ย</a:t>
          </a:r>
          <a:r>
            <a:rPr lang="en-US" cap="none" sz="1600" b="1" i="0" u="none" baseline="0">
              <a:solidFill>
                <a:srgbClr val="FF0000"/>
              </a:solidFill>
              <a:latin typeface="TH Niramit AS"/>
              <a:ea typeface="TH Niramit AS"/>
              <a:cs typeface="TH Niramit AS"/>
            </a:rPr>
            <a:t>.3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4</xdr:row>
      <xdr:rowOff>76200</xdr:rowOff>
    </xdr:from>
    <xdr:to>
      <xdr:col>5</xdr:col>
      <xdr:colOff>0</xdr:colOff>
      <xdr:row>4</xdr:row>
      <xdr:rowOff>428625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5734050" y="1362075"/>
          <a:ext cx="790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  <xdr:twoCellAnchor>
    <xdr:from>
      <xdr:col>3</xdr:col>
      <xdr:colOff>438150</xdr:colOff>
      <xdr:row>0</xdr:row>
      <xdr:rowOff>38100</xdr:rowOff>
    </xdr:from>
    <xdr:to>
      <xdr:col>4</xdr:col>
      <xdr:colOff>495300</xdr:colOff>
      <xdr:row>1</xdr:row>
      <xdr:rowOff>9525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5648325" y="38100"/>
          <a:ext cx="7620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แบบสรุป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8" width="9.140625" style="2" customWidth="1"/>
    <col min="9" max="9" width="10.421875" style="2" customWidth="1"/>
    <col min="10" max="10" width="1.57421875" style="2" customWidth="1"/>
    <col min="11" max="16384" width="9.140625" style="2" customWidth="1"/>
  </cols>
  <sheetData>
    <row r="1" spans="1:10" ht="24.7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4.75">
      <c r="A2" s="109" t="s">
        <v>40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>
      <c r="A3" s="110" t="s">
        <v>7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.75">
      <c r="A4" s="11" t="s">
        <v>43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4.75">
      <c r="A5" s="11" t="s">
        <v>42</v>
      </c>
      <c r="B5" s="10"/>
      <c r="C5" s="10"/>
      <c r="D5" s="10"/>
      <c r="E5" s="10"/>
      <c r="F5" s="10"/>
      <c r="G5" s="10"/>
      <c r="H5" s="10"/>
      <c r="I5" s="10"/>
      <c r="J5" s="10"/>
    </row>
    <row r="6" ht="24.75">
      <c r="A6" s="2" t="s">
        <v>8</v>
      </c>
    </row>
    <row r="7" ht="24.75">
      <c r="A7" s="2" t="s">
        <v>17</v>
      </c>
    </row>
    <row r="8" ht="24.75">
      <c r="A8" s="2" t="s">
        <v>18</v>
      </c>
    </row>
    <row r="9" ht="24.75">
      <c r="A9" s="2" t="s">
        <v>19</v>
      </c>
    </row>
    <row r="10" ht="24.75">
      <c r="A10" s="2" t="s">
        <v>20</v>
      </c>
    </row>
    <row r="11" ht="24.75">
      <c r="A11" s="2" t="s">
        <v>22</v>
      </c>
    </row>
    <row r="12" ht="24.75">
      <c r="A12" s="2" t="s">
        <v>21</v>
      </c>
    </row>
    <row r="13" ht="24.75">
      <c r="A13" s="2" t="s">
        <v>23</v>
      </c>
    </row>
    <row r="14" ht="24.75">
      <c r="A14" s="2" t="s">
        <v>9</v>
      </c>
    </row>
    <row r="15" ht="24.75">
      <c r="A15" s="2" t="s">
        <v>10</v>
      </c>
    </row>
  </sheetData>
  <sheetProtection/>
  <mergeCells count="3">
    <mergeCell ref="A1:J1"/>
    <mergeCell ref="A3:J3"/>
    <mergeCell ref="A2:J2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34"/>
  <sheetViews>
    <sheetView view="pageBreakPreview" zoomScale="120" zoomScaleSheetLayoutView="120" zoomScalePageLayoutView="70" workbookViewId="0" topLeftCell="A1">
      <selection activeCell="A21" sqref="A21:B21"/>
    </sheetView>
  </sheetViews>
  <sheetFormatPr defaultColWidth="9.140625" defaultRowHeight="12.75"/>
  <cols>
    <col min="1" max="1" width="22.00390625" style="0" customWidth="1"/>
    <col min="2" max="2" width="52.421875" style="0" customWidth="1"/>
    <col min="3" max="3" width="38.28125" style="0" customWidth="1"/>
  </cols>
  <sheetData>
    <row r="1" spans="1:4" ht="24.75" customHeight="1">
      <c r="A1" s="33" t="s">
        <v>57</v>
      </c>
      <c r="D1" s="40"/>
    </row>
    <row r="2" ht="30" customHeight="1">
      <c r="A2" s="29" t="s">
        <v>52</v>
      </c>
    </row>
    <row r="3" s="28" customFormat="1" ht="22.5" customHeight="1">
      <c r="A3" s="31" t="s">
        <v>51</v>
      </c>
    </row>
    <row r="4" ht="18">
      <c r="A4" s="30" t="s">
        <v>55</v>
      </c>
    </row>
    <row r="5" ht="18">
      <c r="A5" s="30" t="s">
        <v>55</v>
      </c>
    </row>
    <row r="6" ht="18">
      <c r="A6" s="30" t="s">
        <v>55</v>
      </c>
    </row>
    <row r="7" ht="18">
      <c r="A7" s="30" t="s">
        <v>55</v>
      </c>
    </row>
    <row r="8" ht="18">
      <c r="A8" s="30" t="s">
        <v>55</v>
      </c>
    </row>
    <row r="9" ht="18">
      <c r="A9" s="30" t="s">
        <v>55</v>
      </c>
    </row>
    <row r="10" ht="18">
      <c r="A10" s="30" t="s">
        <v>55</v>
      </c>
    </row>
    <row r="11" ht="18">
      <c r="A11" s="30" t="s">
        <v>55</v>
      </c>
    </row>
    <row r="12" ht="18">
      <c r="A12" s="30" t="s">
        <v>55</v>
      </c>
    </row>
    <row r="13" ht="18">
      <c r="A13" s="30" t="s">
        <v>55</v>
      </c>
    </row>
    <row r="14" ht="18">
      <c r="A14" s="30" t="s">
        <v>55</v>
      </c>
    </row>
    <row r="15" ht="18">
      <c r="A15" s="30" t="s">
        <v>55</v>
      </c>
    </row>
    <row r="16" ht="18">
      <c r="A16" s="30" t="s">
        <v>55</v>
      </c>
    </row>
    <row r="17" ht="18">
      <c r="A17" s="30" t="s">
        <v>55</v>
      </c>
    </row>
    <row r="18" ht="18">
      <c r="A18" s="30" t="s">
        <v>55</v>
      </c>
    </row>
    <row r="19" ht="18">
      <c r="A19" s="30" t="s">
        <v>55</v>
      </c>
    </row>
    <row r="20" ht="18">
      <c r="A20" s="30" t="s">
        <v>55</v>
      </c>
    </row>
    <row r="21" ht="18">
      <c r="A21" s="30" t="s">
        <v>55</v>
      </c>
    </row>
    <row r="22" ht="18">
      <c r="A22" s="30" t="s">
        <v>55</v>
      </c>
    </row>
    <row r="23" ht="18">
      <c r="A23" s="30" t="s">
        <v>55</v>
      </c>
    </row>
    <row r="24" ht="18">
      <c r="A24" s="30" t="s">
        <v>55</v>
      </c>
    </row>
    <row r="25" ht="18">
      <c r="A25" s="30" t="s">
        <v>55</v>
      </c>
    </row>
    <row r="26" ht="18">
      <c r="A26" s="30" t="s">
        <v>55</v>
      </c>
    </row>
    <row r="27" ht="18">
      <c r="A27" s="30" t="s">
        <v>55</v>
      </c>
    </row>
    <row r="28" ht="16.5" customHeight="1">
      <c r="A28" s="30" t="s">
        <v>55</v>
      </c>
    </row>
    <row r="29" ht="18">
      <c r="A29" s="30" t="s">
        <v>55</v>
      </c>
    </row>
    <row r="30" ht="18">
      <c r="A30" s="30" t="s">
        <v>55</v>
      </c>
    </row>
    <row r="31" ht="18">
      <c r="A31" s="30" t="s">
        <v>55</v>
      </c>
    </row>
    <row r="32" ht="18">
      <c r="A32" s="30" t="s">
        <v>55</v>
      </c>
    </row>
    <row r="33" ht="18">
      <c r="A33" s="30" t="s">
        <v>55</v>
      </c>
    </row>
    <row r="34" ht="18">
      <c r="A34" s="30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&amp;R
สรุป 3</oddHeader>
  </headerFooter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35"/>
  <sheetViews>
    <sheetView view="pageBreakPreview" zoomScale="110" zoomScaleSheetLayoutView="110" workbookViewId="0" topLeftCell="A1">
      <selection activeCell="A21" sqref="A21:B21"/>
    </sheetView>
  </sheetViews>
  <sheetFormatPr defaultColWidth="9.140625" defaultRowHeight="12.75"/>
  <cols>
    <col min="1" max="1" width="22.00390625" style="0" customWidth="1"/>
    <col min="2" max="2" width="52.421875" style="0" customWidth="1"/>
    <col min="3" max="3" width="38.28125" style="0" customWidth="1"/>
    <col min="4" max="4" width="5.140625" style="0" customWidth="1"/>
  </cols>
  <sheetData>
    <row r="1" spans="1:4" ht="24.75" customHeight="1">
      <c r="A1" s="33" t="s">
        <v>53</v>
      </c>
      <c r="D1" s="40"/>
    </row>
    <row r="2" ht="30" customHeight="1">
      <c r="A2" s="29" t="s">
        <v>56</v>
      </c>
    </row>
    <row r="3" s="28" customFormat="1" ht="22.5" customHeight="1">
      <c r="A3" s="31" t="s">
        <v>51</v>
      </c>
    </row>
    <row r="4" ht="18">
      <c r="A4" s="30" t="s">
        <v>55</v>
      </c>
    </row>
    <row r="5" ht="18">
      <c r="A5" s="30" t="s">
        <v>55</v>
      </c>
    </row>
    <row r="6" ht="18">
      <c r="A6" s="30" t="s">
        <v>55</v>
      </c>
    </row>
    <row r="7" ht="18">
      <c r="A7" s="30" t="s">
        <v>55</v>
      </c>
    </row>
    <row r="8" ht="18">
      <c r="A8" s="30" t="s">
        <v>55</v>
      </c>
    </row>
    <row r="9" ht="18">
      <c r="A9" s="30" t="s">
        <v>55</v>
      </c>
    </row>
    <row r="10" ht="18">
      <c r="A10" s="30" t="s">
        <v>55</v>
      </c>
    </row>
    <row r="11" ht="18">
      <c r="A11" s="30" t="s">
        <v>55</v>
      </c>
    </row>
    <row r="12" ht="18">
      <c r="A12" s="30" t="s">
        <v>55</v>
      </c>
    </row>
    <row r="13" ht="18">
      <c r="A13" s="30" t="s">
        <v>55</v>
      </c>
    </row>
    <row r="14" ht="18">
      <c r="A14" s="30" t="s">
        <v>55</v>
      </c>
    </row>
    <row r="15" ht="18">
      <c r="A15" s="30" t="s">
        <v>55</v>
      </c>
    </row>
    <row r="16" ht="18">
      <c r="A16" s="30" t="s">
        <v>55</v>
      </c>
    </row>
    <row r="17" ht="18">
      <c r="A17" s="30" t="s">
        <v>55</v>
      </c>
    </row>
    <row r="18" ht="18">
      <c r="A18" s="30" t="s">
        <v>55</v>
      </c>
    </row>
    <row r="19" ht="18">
      <c r="A19" s="30" t="s">
        <v>55</v>
      </c>
    </row>
    <row r="20" ht="18">
      <c r="A20" s="30" t="s">
        <v>55</v>
      </c>
    </row>
    <row r="21" ht="18">
      <c r="A21" s="30" t="s">
        <v>55</v>
      </c>
    </row>
    <row r="22" ht="18">
      <c r="A22" s="30" t="s">
        <v>55</v>
      </c>
    </row>
    <row r="23" ht="18">
      <c r="A23" s="30" t="s">
        <v>55</v>
      </c>
    </row>
    <row r="24" ht="18">
      <c r="A24" s="30" t="s">
        <v>55</v>
      </c>
    </row>
    <row r="25" ht="18">
      <c r="A25" s="30" t="s">
        <v>55</v>
      </c>
    </row>
    <row r="26" ht="18">
      <c r="A26" s="30" t="s">
        <v>55</v>
      </c>
    </row>
    <row r="27" ht="18">
      <c r="A27" s="30" t="s">
        <v>55</v>
      </c>
    </row>
    <row r="28" ht="16.5" customHeight="1">
      <c r="A28" s="30" t="s">
        <v>55</v>
      </c>
    </row>
    <row r="29" ht="18">
      <c r="A29" s="30" t="s">
        <v>55</v>
      </c>
    </row>
    <row r="30" ht="18">
      <c r="A30" s="30" t="s">
        <v>55</v>
      </c>
    </row>
    <row r="31" ht="18">
      <c r="A31" s="30" t="s">
        <v>55</v>
      </c>
    </row>
    <row r="32" ht="18">
      <c r="A32" s="30" t="s">
        <v>55</v>
      </c>
    </row>
    <row r="33" ht="18">
      <c r="A33" s="30" t="s">
        <v>55</v>
      </c>
    </row>
    <row r="34" ht="18">
      <c r="A34" s="30" t="s">
        <v>55</v>
      </c>
    </row>
    <row r="35" ht="12.75">
      <c r="A35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headerFooter>
    <oddHeader>&amp;R
สรุป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25"/>
  <sheetViews>
    <sheetView view="pageBreakPreview" zoomScale="90" zoomScaleNormal="90" zoomScaleSheetLayoutView="90" workbookViewId="0" topLeftCell="A1">
      <selection activeCell="A21" sqref="A21:B21"/>
    </sheetView>
  </sheetViews>
  <sheetFormatPr defaultColWidth="9.140625" defaultRowHeight="12.75"/>
  <cols>
    <col min="1" max="1" width="40.140625" style="2" customWidth="1"/>
    <col min="2" max="2" width="35.00390625" style="2" customWidth="1"/>
    <col min="3" max="10" width="10.00390625" style="2" customWidth="1"/>
    <col min="11" max="11" width="10.00390625" style="24" customWidth="1"/>
    <col min="12" max="12" width="0.71875" style="2" customWidth="1"/>
    <col min="13" max="16384" width="9.140625" style="2" customWidth="1"/>
  </cols>
  <sheetData>
    <row r="1" spans="1:11" ht="24.75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4.75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9"/>
    </row>
    <row r="4" spans="1:11" ht="24.75" customHeight="1">
      <c r="A4" s="142" t="s">
        <v>1</v>
      </c>
      <c r="B4" s="143" t="s">
        <v>2</v>
      </c>
      <c r="C4" s="146" t="s">
        <v>54</v>
      </c>
      <c r="D4" s="147"/>
      <c r="E4" s="147"/>
      <c r="F4" s="147"/>
      <c r="G4" s="147"/>
      <c r="H4" s="147"/>
      <c r="I4" s="147"/>
      <c r="J4" s="147"/>
      <c r="K4" s="143" t="s">
        <v>50</v>
      </c>
    </row>
    <row r="5" spans="1:11" ht="24.75" customHeight="1">
      <c r="A5" s="142"/>
      <c r="B5" s="144"/>
      <c r="C5" s="146" t="s">
        <v>49</v>
      </c>
      <c r="D5" s="147"/>
      <c r="E5" s="147"/>
      <c r="F5" s="147"/>
      <c r="G5" s="148"/>
      <c r="H5" s="146" t="s">
        <v>48</v>
      </c>
      <c r="I5" s="147"/>
      <c r="J5" s="147"/>
      <c r="K5" s="144"/>
    </row>
    <row r="6" spans="1:11" ht="47.25" customHeight="1">
      <c r="A6" s="142"/>
      <c r="B6" s="145"/>
      <c r="C6" s="5" t="s">
        <v>11</v>
      </c>
      <c r="D6" s="5" t="s">
        <v>12</v>
      </c>
      <c r="E6" s="5" t="s">
        <v>13</v>
      </c>
      <c r="F6" s="9" t="s">
        <v>15</v>
      </c>
      <c r="G6" s="9" t="s">
        <v>0</v>
      </c>
      <c r="H6" s="5" t="s">
        <v>13</v>
      </c>
      <c r="I6" s="9" t="s">
        <v>15</v>
      </c>
      <c r="J6" s="17" t="s">
        <v>0</v>
      </c>
      <c r="K6" s="145"/>
    </row>
    <row r="7" spans="1:11" ht="24.75">
      <c r="A7" s="6"/>
      <c r="B7" s="6"/>
      <c r="C7" s="6"/>
      <c r="D7" s="6"/>
      <c r="E7" s="6"/>
      <c r="F7" s="6"/>
      <c r="G7" s="6"/>
      <c r="H7" s="6"/>
      <c r="I7" s="6"/>
      <c r="J7" s="6"/>
      <c r="K7" s="20"/>
    </row>
    <row r="8" spans="1:11" ht="24.75">
      <c r="A8" s="7"/>
      <c r="B8" s="7"/>
      <c r="C8" s="7"/>
      <c r="D8" s="7"/>
      <c r="E8" s="7"/>
      <c r="F8" s="7"/>
      <c r="G8" s="7"/>
      <c r="H8" s="7"/>
      <c r="I8" s="7"/>
      <c r="J8" s="7"/>
      <c r="K8" s="21"/>
    </row>
    <row r="9" spans="1:11" ht="24.75">
      <c r="A9" s="7"/>
      <c r="B9" s="7"/>
      <c r="C9" s="7"/>
      <c r="D9" s="7"/>
      <c r="E9" s="27"/>
      <c r="F9" s="7"/>
      <c r="G9" s="7"/>
      <c r="H9" s="7"/>
      <c r="I9" s="7"/>
      <c r="J9" s="7"/>
      <c r="K9" s="21"/>
    </row>
    <row r="10" spans="1:11" ht="24.75">
      <c r="A10" s="7"/>
      <c r="B10" s="7"/>
      <c r="C10" s="7"/>
      <c r="D10" s="7"/>
      <c r="E10" s="7"/>
      <c r="F10" s="7"/>
      <c r="G10" s="7"/>
      <c r="H10" s="7"/>
      <c r="I10" s="7"/>
      <c r="J10" s="7"/>
      <c r="K10" s="21"/>
    </row>
    <row r="11" spans="1:11" ht="24.75">
      <c r="A11" s="7"/>
      <c r="B11" s="7"/>
      <c r="C11" s="7"/>
      <c r="D11" s="7"/>
      <c r="E11" s="7"/>
      <c r="F11" s="7"/>
      <c r="H11" s="7"/>
      <c r="I11" s="7"/>
      <c r="J11" s="7"/>
      <c r="K11" s="21"/>
    </row>
    <row r="12" spans="1:11" ht="24.75">
      <c r="A12" s="7"/>
      <c r="B12" s="7"/>
      <c r="C12" s="7"/>
      <c r="D12" s="7"/>
      <c r="E12" s="7"/>
      <c r="F12" s="7"/>
      <c r="G12" s="7"/>
      <c r="H12" s="7"/>
      <c r="I12" s="7"/>
      <c r="J12" s="7"/>
      <c r="K12" s="21"/>
    </row>
    <row r="13" spans="1:11" ht="24.75">
      <c r="A13" s="7"/>
      <c r="B13" s="7"/>
      <c r="C13" s="7"/>
      <c r="D13" s="7"/>
      <c r="E13" s="7"/>
      <c r="F13" s="7"/>
      <c r="G13" s="7"/>
      <c r="H13" s="7"/>
      <c r="I13" s="7"/>
      <c r="J13" s="7"/>
      <c r="K13" s="21"/>
    </row>
    <row r="14" spans="1:11" ht="24.75">
      <c r="A14" s="7"/>
      <c r="B14" s="7"/>
      <c r="C14" s="7"/>
      <c r="D14" s="7"/>
      <c r="E14" s="7"/>
      <c r="F14" s="7"/>
      <c r="G14" s="7"/>
      <c r="H14" s="7"/>
      <c r="I14" s="7"/>
      <c r="J14" s="7"/>
      <c r="K14" s="21"/>
    </row>
    <row r="15" spans="1:11" ht="24.75">
      <c r="A15" s="7"/>
      <c r="B15" s="7"/>
      <c r="C15" s="7"/>
      <c r="D15" s="7"/>
      <c r="E15" s="7"/>
      <c r="F15" s="7"/>
      <c r="G15" s="7"/>
      <c r="H15" s="7"/>
      <c r="I15" s="7"/>
      <c r="J15" s="7"/>
      <c r="K15" s="21"/>
    </row>
    <row r="16" spans="1:11" ht="24.75">
      <c r="A16" s="7"/>
      <c r="B16" s="7"/>
      <c r="C16" s="7"/>
      <c r="D16" s="7"/>
      <c r="E16" s="7"/>
      <c r="F16" s="7"/>
      <c r="G16" s="7"/>
      <c r="H16" s="7"/>
      <c r="I16" s="7"/>
      <c r="J16" s="7"/>
      <c r="K16" s="21"/>
    </row>
    <row r="17" spans="1:11" ht="24.75">
      <c r="A17" s="7"/>
      <c r="B17" s="7"/>
      <c r="C17" s="7"/>
      <c r="D17" s="7"/>
      <c r="E17" s="7"/>
      <c r="F17" s="7"/>
      <c r="G17" s="7"/>
      <c r="H17" s="7"/>
      <c r="I17" s="7"/>
      <c r="J17" s="7"/>
      <c r="K17" s="21"/>
    </row>
    <row r="18" spans="1:11" ht="24.75">
      <c r="A18" s="7"/>
      <c r="B18" s="7"/>
      <c r="C18" s="7"/>
      <c r="D18" s="7"/>
      <c r="E18" s="7"/>
      <c r="F18" s="7"/>
      <c r="G18" s="7"/>
      <c r="H18" s="7"/>
      <c r="I18" s="7"/>
      <c r="J18" s="7"/>
      <c r="K18" s="21"/>
    </row>
    <row r="19" spans="1:11" ht="24.75">
      <c r="A19" s="7"/>
      <c r="B19" s="7"/>
      <c r="C19" s="7"/>
      <c r="D19" s="7"/>
      <c r="E19" s="7"/>
      <c r="F19" s="7"/>
      <c r="G19" s="7"/>
      <c r="H19" s="7"/>
      <c r="I19" s="7"/>
      <c r="J19" s="7"/>
      <c r="K19" s="21"/>
    </row>
    <row r="20" spans="1:11" ht="24.75">
      <c r="A20" s="8"/>
      <c r="B20" s="8"/>
      <c r="C20" s="8"/>
      <c r="D20" s="8"/>
      <c r="E20" s="8"/>
      <c r="F20" s="8"/>
      <c r="G20" s="8"/>
      <c r="H20" s="8"/>
      <c r="I20" s="8"/>
      <c r="J20" s="8"/>
      <c r="K20" s="22"/>
    </row>
    <row r="21" spans="1:11" ht="24.75">
      <c r="A21" s="137" t="s">
        <v>24</v>
      </c>
      <c r="B21" s="138"/>
      <c r="C21" s="18"/>
      <c r="D21" s="18"/>
      <c r="E21" s="18"/>
      <c r="F21" s="18"/>
      <c r="G21" s="18"/>
      <c r="H21" s="18"/>
      <c r="I21" s="14"/>
      <c r="J21" s="14"/>
      <c r="K21" s="23"/>
    </row>
    <row r="22" ht="23.25" customHeight="1">
      <c r="A22" s="2" t="s">
        <v>63</v>
      </c>
    </row>
    <row r="23" ht="23.25" customHeight="1">
      <c r="A23" s="2" t="s">
        <v>14</v>
      </c>
    </row>
    <row r="24" ht="23.25" customHeight="1">
      <c r="A24" s="2" t="s">
        <v>41</v>
      </c>
    </row>
    <row r="25" ht="23.25" customHeight="1">
      <c r="A25" s="2" t="s">
        <v>16</v>
      </c>
    </row>
    <row r="26" ht="23.25" customHeight="1"/>
  </sheetData>
  <sheetProtection/>
  <mergeCells count="9">
    <mergeCell ref="A21:B21"/>
    <mergeCell ref="A1:K1"/>
    <mergeCell ref="A2:K2"/>
    <mergeCell ref="A4:A6"/>
    <mergeCell ref="B4:B6"/>
    <mergeCell ref="C4:J4"/>
    <mergeCell ref="K4:K6"/>
    <mergeCell ref="C5:G5"/>
    <mergeCell ref="H5:J5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8" r:id="rId1"/>
  <headerFooter>
    <oddHeader>&amp;Rสรุป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3:L40"/>
  <sheetViews>
    <sheetView view="pageBreakPreview" zoomScale="90" zoomScaleSheetLayoutView="90" zoomScalePageLayoutView="0" workbookViewId="0" topLeftCell="A1">
      <selection activeCell="A3" sqref="A3:L3"/>
    </sheetView>
  </sheetViews>
  <sheetFormatPr defaultColWidth="9.140625" defaultRowHeight="12.75"/>
  <cols>
    <col min="1" max="11" width="9.140625" style="73" customWidth="1"/>
    <col min="12" max="12" width="33.00390625" style="73" customWidth="1"/>
    <col min="13" max="13" width="1.421875" style="73" customWidth="1"/>
    <col min="14" max="16384" width="9.140625" style="73" customWidth="1"/>
  </cols>
  <sheetData>
    <row r="1" ht="31.5" customHeight="1"/>
    <row r="3" spans="1:12" ht="21">
      <c r="A3" s="133" t="s">
        <v>161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1">
      <c r="A4" s="134" t="s">
        <v>176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21">
      <c r="A5" s="133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ht="21">
      <c r="A6" s="74"/>
    </row>
    <row r="7" ht="21">
      <c r="A7" s="74" t="s">
        <v>130</v>
      </c>
    </row>
    <row r="8" ht="21">
      <c r="A8" s="74" t="s">
        <v>131</v>
      </c>
    </row>
    <row r="9" ht="21">
      <c r="A9" s="74" t="s">
        <v>132</v>
      </c>
    </row>
    <row r="10" spans="1:2" ht="21">
      <c r="A10" s="74" t="s">
        <v>133</v>
      </c>
      <c r="B10" s="75"/>
    </row>
    <row r="11" ht="21">
      <c r="A11" s="74" t="s">
        <v>112</v>
      </c>
    </row>
    <row r="12" ht="21">
      <c r="A12" s="74" t="s">
        <v>151</v>
      </c>
    </row>
    <row r="13" ht="21">
      <c r="C13" s="76" t="s">
        <v>129</v>
      </c>
    </row>
    <row r="14" spans="3:4" ht="21">
      <c r="C14" s="77" t="s">
        <v>114</v>
      </c>
      <c r="D14" s="76" t="s">
        <v>115</v>
      </c>
    </row>
    <row r="15" ht="21">
      <c r="D15" s="76" t="s">
        <v>116</v>
      </c>
    </row>
    <row r="16" ht="21">
      <c r="D16" s="76" t="s">
        <v>117</v>
      </c>
    </row>
    <row r="17" ht="21">
      <c r="C17" s="76" t="s">
        <v>118</v>
      </c>
    </row>
    <row r="18" spans="3:4" ht="21">
      <c r="C18" s="77" t="s">
        <v>103</v>
      </c>
      <c r="D18" s="76" t="s">
        <v>119</v>
      </c>
    </row>
    <row r="19" ht="21">
      <c r="D19" s="76" t="s">
        <v>120</v>
      </c>
    </row>
    <row r="20" ht="21">
      <c r="D20" s="76" t="s">
        <v>121</v>
      </c>
    </row>
    <row r="21" ht="21">
      <c r="D21" s="75" t="s">
        <v>104</v>
      </c>
    </row>
    <row r="22" ht="21">
      <c r="D22" s="76" t="s">
        <v>122</v>
      </c>
    </row>
    <row r="23" ht="21">
      <c r="D23" s="76" t="s">
        <v>123</v>
      </c>
    </row>
    <row r="24" ht="21">
      <c r="C24" s="76" t="s">
        <v>124</v>
      </c>
    </row>
    <row r="25" ht="21">
      <c r="C25" s="75" t="s">
        <v>127</v>
      </c>
    </row>
    <row r="26" ht="21">
      <c r="D26" s="76" t="s">
        <v>125</v>
      </c>
    </row>
    <row r="27" ht="21">
      <c r="D27" s="76" t="s">
        <v>126</v>
      </c>
    </row>
    <row r="28" ht="21">
      <c r="C28" s="76" t="s">
        <v>217</v>
      </c>
    </row>
    <row r="29" ht="21">
      <c r="D29" s="75" t="s">
        <v>218</v>
      </c>
    </row>
    <row r="30" ht="21">
      <c r="D30" s="75" t="s">
        <v>219</v>
      </c>
    </row>
    <row r="31" ht="21">
      <c r="A31" s="75" t="s">
        <v>105</v>
      </c>
    </row>
    <row r="32" ht="21">
      <c r="A32" s="74" t="s">
        <v>109</v>
      </c>
    </row>
    <row r="33" ht="21">
      <c r="A33" s="77" t="s">
        <v>174</v>
      </c>
    </row>
    <row r="34" ht="21">
      <c r="A34" s="78" t="s">
        <v>194</v>
      </c>
    </row>
    <row r="35" ht="21">
      <c r="A35" s="78" t="s">
        <v>194</v>
      </c>
    </row>
    <row r="36" ht="21">
      <c r="A36" s="78" t="s">
        <v>194</v>
      </c>
    </row>
    <row r="37" ht="21">
      <c r="A37" s="77" t="s">
        <v>107</v>
      </c>
    </row>
    <row r="38" ht="21">
      <c r="A38" s="78" t="s">
        <v>194</v>
      </c>
    </row>
    <row r="39" ht="21">
      <c r="A39" s="78" t="s">
        <v>194</v>
      </c>
    </row>
    <row r="40" ht="21">
      <c r="A40" s="78" t="s">
        <v>194</v>
      </c>
    </row>
  </sheetData>
  <sheetProtection/>
  <mergeCells count="3">
    <mergeCell ref="A3:L3"/>
    <mergeCell ref="A5:L5"/>
    <mergeCell ref="A4:L4"/>
  </mergeCells>
  <printOptions/>
  <pageMargins left="0.7" right="0.7" top="0.25" bottom="0.75" header="0.3" footer="0.3"/>
  <pageSetup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E38"/>
  <sheetViews>
    <sheetView view="pageBreakPreview" zoomScaleSheetLayoutView="100" workbookViewId="0" topLeftCell="A1">
      <selection activeCell="H36" sqref="H36"/>
    </sheetView>
  </sheetViews>
  <sheetFormatPr defaultColWidth="9.140625" defaultRowHeight="12.75"/>
  <cols>
    <col min="1" max="1" width="32.421875" style="2" customWidth="1"/>
    <col min="2" max="2" width="35.140625" style="2" customWidth="1"/>
    <col min="3" max="4" width="10.57421875" style="25" customWidth="1"/>
    <col min="5" max="5" width="9.140625" style="2" customWidth="1"/>
    <col min="6" max="6" width="0.9921875" style="2" customWidth="1"/>
    <col min="7" max="16384" width="9.140625" style="2" customWidth="1"/>
  </cols>
  <sheetData>
    <row r="1" spans="1:5" ht="36.75" customHeight="1">
      <c r="A1" s="3"/>
      <c r="B1" s="3"/>
      <c r="C1" s="3"/>
      <c r="D1" s="3"/>
      <c r="E1" s="3"/>
    </row>
    <row r="2" spans="1:5" ht="12.75" customHeight="1">
      <c r="A2" s="1"/>
      <c r="B2" s="1"/>
      <c r="C2" s="1"/>
      <c r="D2" s="1"/>
      <c r="E2" s="1"/>
    </row>
    <row r="3" spans="1:5" ht="24.75">
      <c r="A3" s="109" t="s">
        <v>153</v>
      </c>
      <c r="B3" s="109"/>
      <c r="C3" s="109"/>
      <c r="D3" s="109"/>
      <c r="E3" s="109"/>
    </row>
    <row r="4" spans="1:5" ht="27">
      <c r="A4" s="151" t="s">
        <v>4</v>
      </c>
      <c r="B4" s="151"/>
      <c r="C4" s="151"/>
      <c r="D4" s="151"/>
      <c r="E4" s="151"/>
    </row>
    <row r="5" spans="1:2" ht="39.75" customHeight="1">
      <c r="A5" s="4"/>
      <c r="B5" s="39"/>
    </row>
    <row r="6" spans="1:5" ht="24.75" customHeight="1">
      <c r="A6" s="152" t="s">
        <v>2</v>
      </c>
      <c r="B6" s="152" t="s">
        <v>58</v>
      </c>
      <c r="C6" s="97" t="s">
        <v>61</v>
      </c>
      <c r="D6" s="97" t="s">
        <v>62</v>
      </c>
      <c r="E6" s="94" t="s">
        <v>0</v>
      </c>
    </row>
    <row r="7" spans="1:5" ht="24.75">
      <c r="A7" s="153"/>
      <c r="B7" s="154"/>
      <c r="C7" s="95" t="s">
        <v>3</v>
      </c>
      <c r="D7" s="95" t="s">
        <v>3</v>
      </c>
      <c r="E7" s="96" t="s">
        <v>3</v>
      </c>
    </row>
    <row r="8" spans="1:5" ht="24.75">
      <c r="A8" s="87" t="s">
        <v>184</v>
      </c>
      <c r="B8" s="56"/>
      <c r="C8" s="56">
        <f>C9+C13+C17</f>
        <v>7</v>
      </c>
      <c r="D8" s="56">
        <f>D9+D13+D17</f>
        <v>5</v>
      </c>
      <c r="E8" s="56">
        <f>E9+E13+E17</f>
        <v>12</v>
      </c>
    </row>
    <row r="9" spans="1:5" s="44" customFormat="1" ht="24.75">
      <c r="A9" s="98" t="s">
        <v>68</v>
      </c>
      <c r="B9" s="99"/>
      <c r="C9" s="99">
        <f>SUM(C10:C11)</f>
        <v>5</v>
      </c>
      <c r="D9" s="99">
        <f>SUM(D10:D11)</f>
        <v>2</v>
      </c>
      <c r="E9" s="100">
        <f>SUM(E10:E11)</f>
        <v>7</v>
      </c>
    </row>
    <row r="10" spans="1:5" ht="24.75">
      <c r="A10" s="7" t="s">
        <v>82</v>
      </c>
      <c r="B10" s="7" t="s">
        <v>81</v>
      </c>
      <c r="C10" s="26">
        <v>2</v>
      </c>
      <c r="D10" s="26">
        <v>1</v>
      </c>
      <c r="E10" s="101">
        <f>SUM(C10:D10)</f>
        <v>3</v>
      </c>
    </row>
    <row r="11" spans="1:5" ht="24.75">
      <c r="A11" s="7" t="s">
        <v>82</v>
      </c>
      <c r="B11" s="7" t="s">
        <v>81</v>
      </c>
      <c r="C11" s="26">
        <v>3</v>
      </c>
      <c r="D11" s="26">
        <v>1</v>
      </c>
      <c r="E11" s="101">
        <f>SUM(C11:D11)</f>
        <v>4</v>
      </c>
    </row>
    <row r="12" spans="1:5" ht="24.75">
      <c r="A12" s="7"/>
      <c r="B12" s="7"/>
      <c r="C12" s="26"/>
      <c r="D12" s="26"/>
      <c r="E12" s="7"/>
    </row>
    <row r="13" spans="1:5" ht="24.75">
      <c r="A13" s="102" t="s">
        <v>69</v>
      </c>
      <c r="B13" s="103"/>
      <c r="C13" s="103">
        <f>SUM(C14:C15)</f>
        <v>1</v>
      </c>
      <c r="D13" s="103">
        <f>D14</f>
        <v>1</v>
      </c>
      <c r="E13" s="104">
        <f>SUM(C13:D13)</f>
        <v>2</v>
      </c>
    </row>
    <row r="14" spans="1:5" ht="24.75">
      <c r="A14" s="34" t="s">
        <v>85</v>
      </c>
      <c r="B14" s="34" t="s">
        <v>152</v>
      </c>
      <c r="C14" s="37"/>
      <c r="D14" s="37">
        <v>1</v>
      </c>
      <c r="E14" s="101">
        <f>SUM(C14:D14)</f>
        <v>1</v>
      </c>
    </row>
    <row r="15" spans="1:5" ht="24.75">
      <c r="A15" s="34" t="s">
        <v>85</v>
      </c>
      <c r="B15" s="34" t="s">
        <v>152</v>
      </c>
      <c r="C15" s="37">
        <v>1</v>
      </c>
      <c r="D15" s="37"/>
      <c r="E15" s="101"/>
    </row>
    <row r="16" spans="1:5" ht="24.75">
      <c r="A16" s="7"/>
      <c r="B16" s="7"/>
      <c r="C16" s="26"/>
      <c r="D16" s="26"/>
      <c r="E16" s="7"/>
    </row>
    <row r="17" spans="1:5" s="44" customFormat="1" ht="24.75">
      <c r="A17" s="102" t="s">
        <v>67</v>
      </c>
      <c r="B17" s="103"/>
      <c r="C17" s="103">
        <f>SUM(C18:C20)</f>
        <v>1</v>
      </c>
      <c r="D17" s="103">
        <f>D18</f>
        <v>2</v>
      </c>
      <c r="E17" s="105">
        <f>SUM(C17:D17)</f>
        <v>3</v>
      </c>
    </row>
    <row r="18" spans="1:5" ht="24.75">
      <c r="A18" s="34" t="s">
        <v>64</v>
      </c>
      <c r="B18" s="34" t="s">
        <v>83</v>
      </c>
      <c r="C18" s="37"/>
      <c r="D18" s="37">
        <v>2</v>
      </c>
      <c r="E18" s="101">
        <f>SUM(C18:D18)</f>
        <v>2</v>
      </c>
    </row>
    <row r="19" spans="1:5" ht="24.75">
      <c r="A19" s="34" t="s">
        <v>84</v>
      </c>
      <c r="B19" s="34" t="s">
        <v>83</v>
      </c>
      <c r="C19" s="37">
        <v>1</v>
      </c>
      <c r="D19" s="37"/>
      <c r="E19" s="101">
        <f>SUM(C19:D19)</f>
        <v>1</v>
      </c>
    </row>
    <row r="20" spans="1:5" ht="24.75">
      <c r="A20" s="34"/>
      <c r="B20" s="34"/>
      <c r="C20" s="37"/>
      <c r="D20" s="37"/>
      <c r="E20" s="7"/>
    </row>
    <row r="21" spans="1:5" ht="24.75">
      <c r="A21" s="35"/>
      <c r="B21" s="35"/>
      <c r="C21" s="36"/>
      <c r="D21" s="36"/>
      <c r="E21" s="35"/>
    </row>
    <row r="22" spans="1:5" s="38" customFormat="1" ht="18.75" customHeight="1">
      <c r="A22" s="87" t="s">
        <v>183</v>
      </c>
      <c r="B22" s="56"/>
      <c r="C22" s="56">
        <f>C32+C23+C28</f>
        <v>6</v>
      </c>
      <c r="D22" s="56">
        <f>D32+D23+D28</f>
        <v>4</v>
      </c>
      <c r="E22" s="56">
        <f>E32+E23+E28</f>
        <v>10</v>
      </c>
    </row>
    <row r="23" spans="1:5" s="43" customFormat="1" ht="18.75" customHeight="1">
      <c r="A23" s="57" t="s">
        <v>68</v>
      </c>
      <c r="B23" s="58"/>
      <c r="C23" s="58">
        <f>SUM(C24:C27)</f>
        <v>2</v>
      </c>
      <c r="D23" s="58">
        <f>SUM(D24:D27)</f>
        <v>1</v>
      </c>
      <c r="E23" s="60">
        <f>SUM(E24:E27)</f>
        <v>3</v>
      </c>
    </row>
    <row r="24" spans="1:5" ht="24.75">
      <c r="A24" s="7" t="s">
        <v>82</v>
      </c>
      <c r="B24" s="7" t="s">
        <v>81</v>
      </c>
      <c r="C24" s="26">
        <v>2</v>
      </c>
      <c r="D24" s="26"/>
      <c r="E24" s="16">
        <f>SUM(C24:D24)</f>
        <v>2</v>
      </c>
    </row>
    <row r="25" spans="1:5" ht="24.75">
      <c r="A25" s="7" t="s">
        <v>82</v>
      </c>
      <c r="B25" s="7" t="s">
        <v>81</v>
      </c>
      <c r="C25" s="26"/>
      <c r="D25" s="26">
        <v>1</v>
      </c>
      <c r="E25" s="16">
        <f>SUM(C25:D25)</f>
        <v>1</v>
      </c>
    </row>
    <row r="26" spans="1:5" ht="24.75">
      <c r="A26" s="7"/>
      <c r="B26" s="7"/>
      <c r="C26" s="26"/>
      <c r="D26" s="26"/>
      <c r="E26" s="7"/>
    </row>
    <row r="27" spans="1:5" ht="24.75">
      <c r="A27" s="7"/>
      <c r="B27" s="7"/>
      <c r="C27" s="26"/>
      <c r="D27" s="26"/>
      <c r="E27" s="7"/>
    </row>
    <row r="28" spans="1:5" s="43" customFormat="1" ht="18.75" customHeight="1">
      <c r="A28" s="57" t="s">
        <v>69</v>
      </c>
      <c r="B28" s="58"/>
      <c r="C28" s="58">
        <f>SUM(C29:C31)</f>
        <v>3</v>
      </c>
      <c r="D28" s="58">
        <f>SUM(D29:D31)</f>
        <v>2</v>
      </c>
      <c r="E28" s="58">
        <f>SUM(E29:E31)</f>
        <v>5</v>
      </c>
    </row>
    <row r="29" spans="1:5" ht="24.75">
      <c r="A29" s="7" t="s">
        <v>85</v>
      </c>
      <c r="B29" s="7" t="s">
        <v>91</v>
      </c>
      <c r="C29" s="26">
        <v>1</v>
      </c>
      <c r="D29" s="26">
        <v>1</v>
      </c>
      <c r="E29" s="16">
        <f>SUM(C29:D29)</f>
        <v>2</v>
      </c>
    </row>
    <row r="30" spans="1:5" ht="24.75">
      <c r="A30" s="7" t="s">
        <v>85</v>
      </c>
      <c r="B30" s="7" t="s">
        <v>91</v>
      </c>
      <c r="C30" s="26">
        <v>2</v>
      </c>
      <c r="D30" s="26">
        <v>1</v>
      </c>
      <c r="E30" s="16">
        <f>SUM(C30:D30)</f>
        <v>3</v>
      </c>
    </row>
    <row r="31" spans="1:5" ht="24.75">
      <c r="A31" s="7"/>
      <c r="B31" s="7"/>
      <c r="C31" s="26"/>
      <c r="D31" s="26"/>
      <c r="E31" s="7"/>
    </row>
    <row r="32" spans="1:5" s="43" customFormat="1" ht="18.75" customHeight="1">
      <c r="A32" s="57" t="s">
        <v>67</v>
      </c>
      <c r="B32" s="58"/>
      <c r="C32" s="58">
        <f>SUM(C33:C36)</f>
        <v>1</v>
      </c>
      <c r="D32" s="58">
        <f>SUM(D33:D36)</f>
        <v>1</v>
      </c>
      <c r="E32" s="59">
        <f>SUM(C32:D32)</f>
        <v>2</v>
      </c>
    </row>
    <row r="33" spans="1:5" ht="24.75">
      <c r="A33" s="34" t="s">
        <v>64</v>
      </c>
      <c r="B33" s="34" t="s">
        <v>83</v>
      </c>
      <c r="C33" s="37"/>
      <c r="D33" s="37">
        <v>1</v>
      </c>
      <c r="E33" s="16">
        <f>SUM(C33:D33)</f>
        <v>1</v>
      </c>
    </row>
    <row r="34" spans="1:5" ht="24.75">
      <c r="A34" s="34" t="s">
        <v>64</v>
      </c>
      <c r="B34" s="34" t="s">
        <v>83</v>
      </c>
      <c r="C34" s="26">
        <v>1</v>
      </c>
      <c r="D34" s="26"/>
      <c r="E34" s="16">
        <f>SUM(C34:D34)</f>
        <v>1</v>
      </c>
    </row>
    <row r="35" spans="1:5" ht="24.75">
      <c r="A35" s="7"/>
      <c r="B35" s="7"/>
      <c r="C35" s="26"/>
      <c r="D35" s="26"/>
      <c r="E35" s="7"/>
    </row>
    <row r="36" spans="1:5" ht="24.75">
      <c r="A36" s="7"/>
      <c r="B36" s="7"/>
      <c r="C36" s="71"/>
      <c r="D36" s="71"/>
      <c r="E36" s="8"/>
    </row>
    <row r="37" spans="1:5" s="38" customFormat="1" ht="24.75">
      <c r="A37" s="149" t="s">
        <v>24</v>
      </c>
      <c r="B37" s="150"/>
      <c r="C37" s="47">
        <f>C22+C8</f>
        <v>13</v>
      </c>
      <c r="D37" s="47">
        <f>D22+D8</f>
        <v>9</v>
      </c>
      <c r="E37" s="47">
        <f>E22+E8</f>
        <v>22</v>
      </c>
    </row>
    <row r="38" ht="24.75">
      <c r="A38" s="2" t="s">
        <v>191</v>
      </c>
    </row>
    <row r="42" ht="24.75" customHeight="1"/>
  </sheetData>
  <sheetProtection/>
  <mergeCells count="5">
    <mergeCell ref="A37:B37"/>
    <mergeCell ref="A4:E4"/>
    <mergeCell ref="A6:A7"/>
    <mergeCell ref="B6:B7"/>
    <mergeCell ref="A3:E3"/>
  </mergeCells>
  <printOptions horizontalCentered="1"/>
  <pageMargins left="0.31496062992126" right="0.31496062992126" top="0.354330709" bottom="0.354330708661417" header="0.31496062992126" footer="0.31496062992126"/>
  <pageSetup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3" sqref="A13:IV16"/>
    </sheetView>
  </sheetViews>
  <sheetFormatPr defaultColWidth="9.140625" defaultRowHeight="12.75"/>
  <cols>
    <col min="1" max="1" width="24.421875" style="2" customWidth="1"/>
    <col min="2" max="2" width="29.57421875" style="2" customWidth="1"/>
    <col min="3" max="3" width="6.7109375" style="2" customWidth="1"/>
    <col min="4" max="4" width="6.57421875" style="2" customWidth="1"/>
    <col min="5" max="5" width="32.57421875" style="2" customWidth="1"/>
    <col min="6" max="6" width="0.85546875" style="2" customWidth="1"/>
    <col min="7" max="16384" width="9.140625" style="2" customWidth="1"/>
  </cols>
  <sheetData>
    <row r="1" spans="1:5" ht="24.75">
      <c r="A1" s="109" t="s">
        <v>38</v>
      </c>
      <c r="B1" s="109"/>
      <c r="C1" s="109"/>
      <c r="D1" s="109"/>
      <c r="E1" s="109"/>
    </row>
    <row r="2" spans="1:5" ht="24.75">
      <c r="A2" s="119" t="s">
        <v>4</v>
      </c>
      <c r="B2" s="119"/>
      <c r="C2" s="119"/>
      <c r="D2" s="119"/>
      <c r="E2" s="119"/>
    </row>
    <row r="3" spans="2:5" ht="10.5" customHeight="1">
      <c r="B3" s="4"/>
      <c r="C3" s="4"/>
      <c r="D3" s="4"/>
      <c r="E3" s="4"/>
    </row>
    <row r="4" spans="1:5" ht="24.75" customHeight="1">
      <c r="A4" s="155" t="s">
        <v>1</v>
      </c>
      <c r="B4" s="146" t="s">
        <v>6</v>
      </c>
      <c r="C4" s="147"/>
      <c r="D4" s="147"/>
      <c r="E4" s="143" t="s">
        <v>25</v>
      </c>
    </row>
    <row r="5" spans="1:5" ht="75" customHeight="1">
      <c r="A5" s="155"/>
      <c r="B5" s="12" t="s">
        <v>2</v>
      </c>
      <c r="C5" s="13" t="s">
        <v>3</v>
      </c>
      <c r="D5" s="13" t="s">
        <v>5</v>
      </c>
      <c r="E5" s="145"/>
    </row>
    <row r="6" spans="1:5" ht="24.75">
      <c r="A6" s="6"/>
      <c r="B6" s="6"/>
      <c r="C6" s="6"/>
      <c r="D6" s="6"/>
      <c r="E6" s="6"/>
    </row>
    <row r="7" spans="1:5" ht="24.75">
      <c r="A7" s="7"/>
      <c r="B7" s="7"/>
      <c r="C7" s="7"/>
      <c r="D7" s="7"/>
      <c r="E7" s="15" t="s">
        <v>26</v>
      </c>
    </row>
    <row r="8" spans="1:5" ht="24.75">
      <c r="A8" s="7"/>
      <c r="B8" s="7"/>
      <c r="C8" s="7"/>
      <c r="D8" s="7"/>
      <c r="E8" s="7" t="s">
        <v>27</v>
      </c>
    </row>
    <row r="9" spans="1:5" ht="24.75">
      <c r="A9" s="7"/>
      <c r="B9" s="7"/>
      <c r="C9" s="7"/>
      <c r="D9" s="7"/>
      <c r="E9" s="7" t="s">
        <v>28</v>
      </c>
    </row>
    <row r="10" spans="1:5" ht="24.75">
      <c r="A10" s="7"/>
      <c r="B10" s="7"/>
      <c r="C10" s="7"/>
      <c r="D10" s="7"/>
      <c r="E10" s="7" t="s">
        <v>29</v>
      </c>
    </row>
    <row r="11" spans="1:5" ht="24.75">
      <c r="A11" s="7"/>
      <c r="B11" s="7"/>
      <c r="C11" s="7"/>
      <c r="D11" s="7"/>
      <c r="E11" s="7" t="s">
        <v>30</v>
      </c>
    </row>
    <row r="12" spans="1:5" ht="24.75">
      <c r="A12" s="7"/>
      <c r="B12" s="7"/>
      <c r="C12" s="7"/>
      <c r="D12" s="7"/>
      <c r="E12" s="7" t="s">
        <v>37</v>
      </c>
    </row>
    <row r="13" spans="1:5" ht="24.75">
      <c r="A13" s="7"/>
      <c r="B13" s="7"/>
      <c r="C13" s="7"/>
      <c r="D13" s="7"/>
      <c r="E13" s="7" t="s">
        <v>44</v>
      </c>
    </row>
    <row r="14" spans="1:5" ht="24.75">
      <c r="A14" s="7"/>
      <c r="B14" s="7"/>
      <c r="C14" s="7"/>
      <c r="D14" s="7"/>
      <c r="E14" s="7" t="s">
        <v>45</v>
      </c>
    </row>
    <row r="15" spans="1:5" ht="24.75">
      <c r="A15" s="7"/>
      <c r="B15" s="7"/>
      <c r="C15" s="7"/>
      <c r="D15" s="7"/>
      <c r="E15" s="7" t="s">
        <v>47</v>
      </c>
    </row>
    <row r="16" spans="1:5" ht="24.75">
      <c r="A16" s="7"/>
      <c r="B16" s="7"/>
      <c r="C16" s="7"/>
      <c r="D16" s="7"/>
      <c r="E16" s="7" t="s">
        <v>46</v>
      </c>
    </row>
    <row r="17" spans="1:5" ht="24.75">
      <c r="A17" s="7"/>
      <c r="B17" s="7"/>
      <c r="C17" s="7"/>
      <c r="D17" s="7"/>
      <c r="E17" s="7" t="s">
        <v>31</v>
      </c>
    </row>
    <row r="18" spans="1:5" ht="24.75">
      <c r="A18" s="7"/>
      <c r="B18" s="7"/>
      <c r="C18" s="7"/>
      <c r="D18" s="7"/>
      <c r="E18" s="7" t="s">
        <v>32</v>
      </c>
    </row>
    <row r="19" spans="1:5" ht="24.75">
      <c r="A19" s="7"/>
      <c r="B19" s="7"/>
      <c r="C19" s="7"/>
      <c r="D19" s="7"/>
      <c r="E19" s="7" t="s">
        <v>33</v>
      </c>
    </row>
    <row r="20" spans="1:5" ht="24.75">
      <c r="A20" s="7"/>
      <c r="B20" s="7"/>
      <c r="C20" s="7"/>
      <c r="D20" s="7"/>
      <c r="E20" s="7" t="s">
        <v>34</v>
      </c>
    </row>
    <row r="21" spans="1:5" ht="24.75">
      <c r="A21" s="7"/>
      <c r="B21" s="7"/>
      <c r="C21" s="7"/>
      <c r="D21" s="7"/>
      <c r="E21" s="7" t="s">
        <v>35</v>
      </c>
    </row>
    <row r="22" spans="1:5" ht="24.75">
      <c r="A22" s="7"/>
      <c r="B22" s="7"/>
      <c r="C22" s="7"/>
      <c r="D22" s="7"/>
      <c r="E22" s="16" t="s">
        <v>36</v>
      </c>
    </row>
    <row r="23" spans="1:5" ht="24.75">
      <c r="A23" s="7"/>
      <c r="B23" s="7"/>
      <c r="C23" s="7"/>
      <c r="D23" s="7"/>
      <c r="E23" s="7"/>
    </row>
    <row r="24" spans="1:5" ht="24.75">
      <c r="A24" s="7"/>
      <c r="B24" s="7"/>
      <c r="C24" s="7"/>
      <c r="D24" s="7"/>
      <c r="E24" s="7"/>
    </row>
    <row r="25" spans="1:5" ht="24.75">
      <c r="A25" s="7"/>
      <c r="B25" s="7"/>
      <c r="C25" s="7"/>
      <c r="D25" s="7"/>
      <c r="E25" s="7"/>
    </row>
    <row r="26" spans="1:5" ht="24.75">
      <c r="A26" s="8"/>
      <c r="B26" s="8"/>
      <c r="C26" s="8"/>
      <c r="D26" s="8"/>
      <c r="E26" s="8"/>
    </row>
    <row r="31" ht="5.25" customHeight="1"/>
  </sheetData>
  <sheetProtection/>
  <mergeCells count="5">
    <mergeCell ref="A1:E1"/>
    <mergeCell ref="A2:E2"/>
    <mergeCell ref="A4:A5"/>
    <mergeCell ref="B4:D4"/>
    <mergeCell ref="E4:E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J26"/>
  <sheetViews>
    <sheetView tabSelected="1" view="pageBreakPreview" zoomScale="60" zoomScaleNormal="50" workbookViewId="0" topLeftCell="A1">
      <selection activeCell="A22" sqref="A22:J22"/>
    </sheetView>
  </sheetViews>
  <sheetFormatPr defaultColWidth="9.140625" defaultRowHeight="12.75"/>
  <sheetData>
    <row r="18" spans="1:10" ht="45">
      <c r="A18" s="111" t="s">
        <v>211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22" spans="1:10" ht="45">
      <c r="A22" s="111" t="s">
        <v>203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6" spans="1:10" ht="45">
      <c r="A26" s="111" t="s">
        <v>204</v>
      </c>
      <c r="B26" s="111"/>
      <c r="C26" s="111"/>
      <c r="D26" s="111"/>
      <c r="E26" s="111"/>
      <c r="F26" s="111"/>
      <c r="G26" s="111"/>
      <c r="H26" s="111"/>
      <c r="I26" s="111"/>
      <c r="J26" s="111"/>
    </row>
  </sheetData>
  <sheetProtection/>
  <mergeCells count="3">
    <mergeCell ref="A18:J18"/>
    <mergeCell ref="A22:J22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5"/>
  <sheetViews>
    <sheetView view="pageBreakPreview" zoomScale="110" zoomScaleSheetLayoutView="110" workbookViewId="0" topLeftCell="A18">
      <selection activeCell="E48" sqref="E48"/>
    </sheetView>
  </sheetViews>
  <sheetFormatPr defaultColWidth="9.140625" defaultRowHeight="12.75"/>
  <cols>
    <col min="1" max="10" width="9.140625" style="81" customWidth="1"/>
    <col min="11" max="11" width="11.421875" style="81" customWidth="1"/>
    <col min="12" max="12" width="0.5625" style="81" customWidth="1"/>
    <col min="13" max="16384" width="9.140625" style="81" customWidth="1"/>
  </cols>
  <sheetData>
    <row r="1" spans="1:11" ht="33.75" customHeight="1">
      <c r="A1" s="112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" customHeight="1">
      <c r="A2" s="116" t="s">
        <v>198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8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ht="23.25">
      <c r="A4" s="82" t="s">
        <v>136</v>
      </c>
    </row>
    <row r="5" spans="1:11" s="83" customFormat="1" ht="3" customHeight="1">
      <c r="A5" s="115" t="s">
        <v>70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s="83" customFormat="1" ht="48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s="83" customFormat="1" ht="60" customHeight="1" hidden="1">
      <c r="A7" s="113" t="s">
        <v>71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83" customFormat="1" ht="81.75" customHeight="1" hidden="1">
      <c r="A8" s="113" t="s">
        <v>72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10" s="83" customFormat="1" ht="30.75" customHeight="1">
      <c r="A10" s="82" t="s">
        <v>102</v>
      </c>
    </row>
    <row r="11" spans="1:11" s="82" customFormat="1" ht="23.25">
      <c r="A11" s="114" t="s">
        <v>141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s="83" customFormat="1" ht="23.25">
      <c r="A12" s="114" t="s">
        <v>143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s="83" customFormat="1" ht="23.25">
      <c r="A13" s="113" t="s">
        <v>205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s="83" customFormat="1" ht="23.25">
      <c r="A14" s="85" t="s">
        <v>206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s="83" customFormat="1" ht="29.25" customHeight="1">
      <c r="A15" s="113" t="s">
        <v>207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s="83" customFormat="1" ht="29.25" customHeight="1">
      <c r="A16" s="113" t="s">
        <v>209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83" customFormat="1" ht="29.25" customHeight="1">
      <c r="A17" s="113" t="s">
        <v>208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83" customFormat="1" ht="6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s="83" customFormat="1" ht="29.25" customHeight="1">
      <c r="A19" s="85" t="s">
        <v>144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s="83" customFormat="1" ht="29.25" customHeight="1">
      <c r="A20" s="85" t="s">
        <v>145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1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s="83" customFormat="1" ht="23.25">
      <c r="A22" s="114" t="s">
        <v>73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s="83" customFormat="1" ht="46.5" customHeight="1">
      <c r="A23" s="115" t="s">
        <v>76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s="83" customFormat="1" ht="32.25" customHeight="1">
      <c r="A24" s="117" t="s">
        <v>92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83" customFormat="1" ht="28.5" customHeight="1">
      <c r="A25" s="117" t="s">
        <v>134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s="83" customFormat="1" ht="28.5" customHeight="1">
      <c r="A26" s="117" t="s">
        <v>135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8" spans="1:11" s="83" customFormat="1" ht="23.25">
      <c r="A28" s="114" t="s">
        <v>74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s="83" customFormat="1" ht="49.5" customHeight="1">
      <c r="A29" s="113" t="s">
        <v>75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1" spans="1:11" s="82" customFormat="1" ht="23.25">
      <c r="A31" s="114" t="s">
        <v>137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s="82" customFormat="1" ht="23.25">
      <c r="A32" s="113" t="s">
        <v>138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82" customFormat="1" ht="23.25">
      <c r="A33" s="113" t="s">
        <v>139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82" customFormat="1" ht="23.25">
      <c r="A34" s="113" t="s">
        <v>140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82" customFormat="1" ht="23.25">
      <c r="A35" s="115" t="s">
        <v>146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s="82" customFormat="1" ht="23.25">
      <c r="A36" s="115" t="s">
        <v>201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s="82" customFormat="1" ht="23.25">
      <c r="A37" s="115" t="s">
        <v>202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s="82" customFormat="1" ht="23.25">
      <c r="A38" s="108" t="s">
        <v>200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s="82" customFormat="1" ht="23.25">
      <c r="A39" s="115" t="s">
        <v>199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s="82" customFormat="1" ht="23.25">
      <c r="A40" s="115" t="s">
        <v>213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27.75" customHeight="1">
      <c r="A41" s="118" t="s">
        <v>210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3" ht="23.25" customHeight="1">
      <c r="A43" s="91" t="s">
        <v>214</v>
      </c>
    </row>
    <row r="44" ht="23.25" customHeight="1">
      <c r="A44" s="91" t="s">
        <v>215</v>
      </c>
    </row>
    <row r="45" ht="23.25" customHeight="1">
      <c r="A45" s="91" t="s">
        <v>216</v>
      </c>
    </row>
  </sheetData>
  <sheetProtection/>
  <mergeCells count="28">
    <mergeCell ref="A41:K41"/>
    <mergeCell ref="A37:K37"/>
    <mergeCell ref="A32:K32"/>
    <mergeCell ref="A33:K33"/>
    <mergeCell ref="A34:K34"/>
    <mergeCell ref="A25:K25"/>
    <mergeCell ref="A40:K40"/>
    <mergeCell ref="A29:K29"/>
    <mergeCell ref="A31:K31"/>
    <mergeCell ref="A36:K36"/>
    <mergeCell ref="A39:K39"/>
    <mergeCell ref="A11:K11"/>
    <mergeCell ref="A35:K35"/>
    <mergeCell ref="A26:K26"/>
    <mergeCell ref="A24:K24"/>
    <mergeCell ref="A28:K28"/>
    <mergeCell ref="A16:K16"/>
    <mergeCell ref="A17:K17"/>
    <mergeCell ref="A1:K1"/>
    <mergeCell ref="A15:K15"/>
    <mergeCell ref="A22:K22"/>
    <mergeCell ref="A23:K23"/>
    <mergeCell ref="A5:K6"/>
    <mergeCell ref="A7:K7"/>
    <mergeCell ref="A8:K8"/>
    <mergeCell ref="A12:K12"/>
    <mergeCell ref="A13:K13"/>
    <mergeCell ref="A2:K2"/>
  </mergeCells>
  <printOptions/>
  <pageMargins left="1.25" right="0.7" top="0.75" bottom="0.75" header="0.3" footer="0.3"/>
  <pageSetup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C32"/>
  <sheetViews>
    <sheetView view="pageBreakPreview" zoomScale="80" zoomScaleSheetLayoutView="80" zoomScalePageLayoutView="0" workbookViewId="0" topLeftCell="A10">
      <selection activeCell="A13" sqref="A13"/>
    </sheetView>
  </sheetViews>
  <sheetFormatPr defaultColWidth="9.140625" defaultRowHeight="12.75"/>
  <cols>
    <col min="1" max="1" width="27.8515625" style="2" customWidth="1"/>
    <col min="2" max="2" width="9.421875" style="2" customWidth="1"/>
    <col min="3" max="3" width="84.28125" style="2" customWidth="1"/>
    <col min="4" max="4" width="0.85546875" style="2" customWidth="1"/>
    <col min="5" max="16384" width="9.140625" style="2" customWidth="1"/>
  </cols>
  <sheetData>
    <row r="1" ht="39" customHeight="1"/>
    <row r="2" ht="11.25" customHeight="1"/>
    <row r="3" spans="1:3" ht="24.75">
      <c r="A3" s="109" t="s">
        <v>162</v>
      </c>
      <c r="B3" s="109"/>
      <c r="C3" s="109"/>
    </row>
    <row r="4" spans="1:3" ht="24.75">
      <c r="A4" s="109" t="s">
        <v>77</v>
      </c>
      <c r="B4" s="109"/>
      <c r="C4" s="109"/>
    </row>
    <row r="5" spans="1:3" ht="24.75">
      <c r="A5" s="119" t="s">
        <v>4</v>
      </c>
      <c r="B5" s="119"/>
      <c r="C5" s="119"/>
    </row>
    <row r="6" spans="2:3" ht="33.75" customHeight="1">
      <c r="B6" s="4"/>
      <c r="C6" s="4"/>
    </row>
    <row r="7" spans="1:3" ht="24.75" customHeight="1">
      <c r="A7" s="120" t="s">
        <v>58</v>
      </c>
      <c r="B7" s="121" t="s">
        <v>3</v>
      </c>
      <c r="C7" s="121" t="s">
        <v>66</v>
      </c>
    </row>
    <row r="8" spans="1:3" ht="75" customHeight="1">
      <c r="A8" s="120"/>
      <c r="B8" s="122"/>
      <c r="C8" s="122"/>
    </row>
    <row r="9" spans="1:3" ht="24.75">
      <c r="A9" s="34" t="s">
        <v>79</v>
      </c>
      <c r="B9" s="42">
        <v>1</v>
      </c>
      <c r="C9" s="49" t="s">
        <v>26</v>
      </c>
    </row>
    <row r="10" spans="1:3" ht="24.75">
      <c r="A10" s="7"/>
      <c r="B10" s="34"/>
      <c r="C10" s="7" t="s">
        <v>87</v>
      </c>
    </row>
    <row r="11" spans="1:3" ht="24.75">
      <c r="A11" s="7"/>
      <c r="B11" s="34"/>
      <c r="C11" s="7" t="s">
        <v>86</v>
      </c>
    </row>
    <row r="12" spans="1:3" ht="24.75">
      <c r="A12" s="7"/>
      <c r="B12" s="34"/>
      <c r="C12" s="7" t="s">
        <v>179</v>
      </c>
    </row>
    <row r="13" spans="1:3" ht="24.75">
      <c r="A13" s="7" t="s">
        <v>79</v>
      </c>
      <c r="B13" s="16">
        <v>2</v>
      </c>
      <c r="C13" s="7" t="s">
        <v>172</v>
      </c>
    </row>
    <row r="14" spans="1:3" ht="24.75">
      <c r="A14" s="7"/>
      <c r="B14" s="7"/>
      <c r="C14" s="7" t="s">
        <v>173</v>
      </c>
    </row>
    <row r="15" spans="1:3" ht="24.75">
      <c r="A15" s="7"/>
      <c r="B15" s="7"/>
      <c r="C15" s="7" t="s">
        <v>93</v>
      </c>
    </row>
    <row r="16" spans="1:3" ht="24.75">
      <c r="A16" s="7"/>
      <c r="B16" s="7"/>
      <c r="C16" s="7" t="s">
        <v>94</v>
      </c>
    </row>
    <row r="17" spans="1:3" ht="24.75">
      <c r="A17" s="7"/>
      <c r="B17" s="7"/>
      <c r="C17" s="7" t="s">
        <v>95</v>
      </c>
    </row>
    <row r="18" spans="1:3" ht="24.75">
      <c r="A18" s="7"/>
      <c r="B18" s="7"/>
      <c r="C18" s="7"/>
    </row>
    <row r="19" spans="1:3" ht="24.75">
      <c r="A19" s="7"/>
      <c r="B19" s="7"/>
      <c r="C19" s="16" t="s">
        <v>36</v>
      </c>
    </row>
    <row r="20" spans="1:3" ht="24.75">
      <c r="A20" s="7"/>
      <c r="B20" s="7"/>
      <c r="C20" s="16"/>
    </row>
    <row r="21" spans="1:3" ht="24.75">
      <c r="A21" s="7"/>
      <c r="B21" s="7"/>
      <c r="C21" s="7"/>
    </row>
    <row r="22" spans="1:3" ht="24.75">
      <c r="A22" s="7"/>
      <c r="B22" s="7"/>
      <c r="C22" s="7"/>
    </row>
    <row r="23" spans="1:3" ht="24.75">
      <c r="A23" s="7"/>
      <c r="B23" s="7"/>
      <c r="C23" s="45"/>
    </row>
    <row r="24" spans="1:3" ht="24.75">
      <c r="A24" s="7"/>
      <c r="B24" s="7"/>
      <c r="C24" s="7"/>
    </row>
    <row r="25" spans="1:3" ht="24.75">
      <c r="A25" s="7"/>
      <c r="B25" s="7"/>
      <c r="C25" s="7"/>
    </row>
    <row r="26" spans="1:3" ht="24.75">
      <c r="A26" s="7"/>
      <c r="B26" s="7"/>
      <c r="C26" s="7"/>
    </row>
    <row r="27" spans="1:3" ht="24.75">
      <c r="A27" s="7"/>
      <c r="B27" s="7"/>
      <c r="C27" s="7"/>
    </row>
    <row r="28" spans="1:3" ht="24.75">
      <c r="A28" s="7"/>
      <c r="B28" s="7"/>
      <c r="C28" s="7"/>
    </row>
    <row r="29" spans="1:3" ht="24.75">
      <c r="A29" s="7"/>
      <c r="B29" s="7"/>
      <c r="C29" s="7"/>
    </row>
    <row r="30" spans="1:3" ht="24.75">
      <c r="A30" s="35"/>
      <c r="B30" s="35"/>
      <c r="C30" s="35"/>
    </row>
    <row r="31" spans="1:3" ht="24.75">
      <c r="A31" s="48" t="s">
        <v>24</v>
      </c>
      <c r="B31" s="48">
        <f>B9+B13</f>
        <v>3</v>
      </c>
      <c r="C31" s="41"/>
    </row>
    <row r="32" spans="1:3" ht="24.75">
      <c r="A32" s="2" t="s">
        <v>80</v>
      </c>
      <c r="C32" s="72"/>
    </row>
    <row r="36" ht="5.25" customHeight="1"/>
  </sheetData>
  <sheetProtection/>
  <mergeCells count="6">
    <mergeCell ref="A3:C3"/>
    <mergeCell ref="A5:C5"/>
    <mergeCell ref="A7:A8"/>
    <mergeCell ref="C7:C8"/>
    <mergeCell ref="B7:B8"/>
    <mergeCell ref="A4:C4"/>
  </mergeCells>
  <printOptions/>
  <pageMargins left="0.354330708661417" right="0.15748031496063" top="0.234251969" bottom="0.984251968503937" header="0.511811023622047" footer="0.511811023622047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M12"/>
  <sheetViews>
    <sheetView view="pageBreakPreview" zoomScale="90" zoomScaleSheetLayoutView="90" zoomScalePageLayoutView="0" workbookViewId="0" topLeftCell="A1">
      <selection activeCell="A9" sqref="A9:E9"/>
    </sheetView>
  </sheetViews>
  <sheetFormatPr defaultColWidth="9.140625" defaultRowHeight="12.75"/>
  <cols>
    <col min="1" max="1" width="27.140625" style="62" customWidth="1"/>
    <col min="2" max="2" width="8.8515625" style="62" customWidth="1"/>
    <col min="3" max="4" width="9.140625" style="62" customWidth="1"/>
    <col min="5" max="5" width="26.140625" style="62" customWidth="1"/>
    <col min="6" max="11" width="7.8515625" style="62" customWidth="1"/>
    <col min="12" max="16384" width="9.140625" style="62" customWidth="1"/>
  </cols>
  <sheetData>
    <row r="1" ht="36.75" customHeight="1"/>
    <row r="3" spans="1:13" ht="24.75">
      <c r="A3" s="124" t="s">
        <v>164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61"/>
      <c r="M3" s="61"/>
    </row>
    <row r="4" spans="1:13" ht="24.75">
      <c r="A4" s="125" t="s">
        <v>147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61"/>
      <c r="M4" s="61"/>
    </row>
    <row r="5" spans="1:12" ht="21" customHeight="1">
      <c r="A5" s="123" t="s">
        <v>148</v>
      </c>
      <c r="B5" s="123"/>
      <c r="C5" s="123"/>
      <c r="D5" s="123"/>
      <c r="E5" s="123"/>
      <c r="F5" s="123">
        <v>2559</v>
      </c>
      <c r="G5" s="123"/>
      <c r="H5" s="123">
        <v>2560</v>
      </c>
      <c r="I5" s="123"/>
      <c r="J5" s="123">
        <v>2561</v>
      </c>
      <c r="K5" s="123"/>
      <c r="L5" s="63"/>
    </row>
    <row r="6" spans="1:12" s="66" customFormat="1" ht="21">
      <c r="A6" s="123"/>
      <c r="B6" s="123"/>
      <c r="C6" s="123"/>
      <c r="D6" s="123"/>
      <c r="E6" s="123"/>
      <c r="F6" s="64" t="s">
        <v>97</v>
      </c>
      <c r="G6" s="64" t="s">
        <v>98</v>
      </c>
      <c r="H6" s="64" t="s">
        <v>97</v>
      </c>
      <c r="I6" s="64" t="s">
        <v>98</v>
      </c>
      <c r="J6" s="64" t="s">
        <v>97</v>
      </c>
      <c r="K6" s="64" t="s">
        <v>98</v>
      </c>
      <c r="L6" s="65"/>
    </row>
    <row r="7" spans="1:12" s="66" customFormat="1" ht="21">
      <c r="A7" s="127" t="s">
        <v>149</v>
      </c>
      <c r="B7" s="128"/>
      <c r="C7" s="128"/>
      <c r="D7" s="128"/>
      <c r="E7" s="129"/>
      <c r="F7" s="79"/>
      <c r="G7" s="79"/>
      <c r="H7" s="79"/>
      <c r="I7" s="79"/>
      <c r="J7" s="67"/>
      <c r="K7" s="67"/>
      <c r="L7" s="65"/>
    </row>
    <row r="8" spans="1:11" ht="21">
      <c r="A8" s="130" t="s">
        <v>99</v>
      </c>
      <c r="B8" s="131"/>
      <c r="C8" s="131"/>
      <c r="D8" s="131"/>
      <c r="E8" s="132"/>
      <c r="F8" s="80"/>
      <c r="G8" s="80"/>
      <c r="H8" s="80"/>
      <c r="I8" s="80"/>
      <c r="J8" s="68"/>
      <c r="K8" s="68"/>
    </row>
    <row r="9" spans="1:11" ht="21">
      <c r="A9" s="130" t="s">
        <v>100</v>
      </c>
      <c r="B9" s="131"/>
      <c r="C9" s="131"/>
      <c r="D9" s="131"/>
      <c r="E9" s="132"/>
      <c r="F9" s="80"/>
      <c r="G9" s="80"/>
      <c r="H9" s="80"/>
      <c r="I9" s="80"/>
      <c r="J9" s="68"/>
      <c r="K9" s="68"/>
    </row>
    <row r="10" spans="1:11" ht="21">
      <c r="A10" s="130" t="s">
        <v>101</v>
      </c>
      <c r="B10" s="131"/>
      <c r="C10" s="131"/>
      <c r="D10" s="131"/>
      <c r="E10" s="132"/>
      <c r="F10" s="80"/>
      <c r="G10" s="80"/>
      <c r="H10" s="80"/>
      <c r="I10" s="80"/>
      <c r="J10" s="68"/>
      <c r="K10" s="68"/>
    </row>
    <row r="11" spans="1:11" ht="21">
      <c r="A11" s="130" t="s">
        <v>142</v>
      </c>
      <c r="B11" s="131"/>
      <c r="C11" s="131"/>
      <c r="D11" s="131"/>
      <c r="E11" s="132"/>
      <c r="F11" s="80"/>
      <c r="G11" s="80"/>
      <c r="H11" s="80"/>
      <c r="I11" s="80"/>
      <c r="J11" s="68"/>
      <c r="K11" s="68"/>
    </row>
    <row r="12" spans="1:9" ht="21">
      <c r="A12" s="126"/>
      <c r="B12" s="126"/>
      <c r="C12" s="126"/>
      <c r="D12" s="126"/>
      <c r="E12" s="126"/>
      <c r="F12" s="86"/>
      <c r="G12" s="86"/>
      <c r="H12" s="86"/>
      <c r="I12" s="86"/>
    </row>
  </sheetData>
  <sheetProtection/>
  <mergeCells count="12">
    <mergeCell ref="A12:E12"/>
    <mergeCell ref="A7:E7"/>
    <mergeCell ref="A8:E8"/>
    <mergeCell ref="A9:E9"/>
    <mergeCell ref="A10:E10"/>
    <mergeCell ref="A11:E11"/>
    <mergeCell ref="J5:K5"/>
    <mergeCell ref="A5:E6"/>
    <mergeCell ref="F5:G5"/>
    <mergeCell ref="H5:I5"/>
    <mergeCell ref="A3:K3"/>
    <mergeCell ref="A4:K4"/>
  </mergeCells>
  <printOptions/>
  <pageMargins left="0.7" right="0.7" top="0.5" bottom="0.75" header="0.3" footer="0.3"/>
  <pageSetup horizontalDpi="600" verticalDpi="600" orientation="portrait" paperSize="9" scale="62" r:id="rId2"/>
  <colBreaks count="1" manualBreakCount="1">
    <brk id="11" max="1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3:L39"/>
  <sheetViews>
    <sheetView view="pageBreakPreview" zoomScale="110" zoomScaleSheetLayoutView="110" zoomScalePageLayoutView="0" workbookViewId="0" topLeftCell="A1">
      <selection activeCell="B27" sqref="B27:C29"/>
    </sheetView>
  </sheetViews>
  <sheetFormatPr defaultColWidth="9.140625" defaultRowHeight="12.75"/>
  <cols>
    <col min="1" max="11" width="9.140625" style="73" customWidth="1"/>
    <col min="12" max="12" width="24.00390625" style="73" customWidth="1"/>
    <col min="13" max="13" width="1.28515625" style="73" customWidth="1"/>
    <col min="14" max="16384" width="9.140625" style="73" customWidth="1"/>
  </cols>
  <sheetData>
    <row r="1" ht="42" customHeight="1"/>
    <row r="3" spans="1:12" ht="21">
      <c r="A3" s="133" t="s">
        <v>160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1">
      <c r="A4" s="134" t="s">
        <v>176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21">
      <c r="A5" s="133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ht="21">
      <c r="A6" s="74"/>
    </row>
    <row r="7" ht="21">
      <c r="A7" s="74" t="s">
        <v>111</v>
      </c>
    </row>
    <row r="8" ht="21">
      <c r="A8" s="74" t="s">
        <v>195</v>
      </c>
    </row>
    <row r="9" spans="1:2" ht="21">
      <c r="A9" s="74" t="s">
        <v>196</v>
      </c>
      <c r="B9" s="75"/>
    </row>
    <row r="10" ht="21">
      <c r="A10" s="74" t="s">
        <v>197</v>
      </c>
    </row>
    <row r="11" ht="21">
      <c r="A11" s="74" t="s">
        <v>151</v>
      </c>
    </row>
    <row r="12" ht="21">
      <c r="B12" s="76" t="s">
        <v>113</v>
      </c>
    </row>
    <row r="13" spans="2:3" ht="21">
      <c r="B13" s="77" t="s">
        <v>114</v>
      </c>
      <c r="C13" s="76" t="s">
        <v>115</v>
      </c>
    </row>
    <row r="14" ht="21">
      <c r="C14" s="76" t="s">
        <v>116</v>
      </c>
    </row>
    <row r="15" ht="21">
      <c r="C15" s="76" t="s">
        <v>117</v>
      </c>
    </row>
    <row r="16" ht="21">
      <c r="B16" s="76" t="s">
        <v>118</v>
      </c>
    </row>
    <row r="17" spans="2:3" ht="21">
      <c r="B17" s="77" t="s">
        <v>103</v>
      </c>
      <c r="C17" s="76" t="s">
        <v>119</v>
      </c>
    </row>
    <row r="18" ht="21">
      <c r="C18" s="76" t="s">
        <v>120</v>
      </c>
    </row>
    <row r="19" ht="21">
      <c r="C19" s="76" t="s">
        <v>121</v>
      </c>
    </row>
    <row r="20" ht="21">
      <c r="C20" s="75" t="s">
        <v>104</v>
      </c>
    </row>
    <row r="21" ht="21">
      <c r="C21" s="76" t="s">
        <v>122</v>
      </c>
    </row>
    <row r="22" ht="21">
      <c r="C22" s="76" t="s">
        <v>123</v>
      </c>
    </row>
    <row r="23" ht="21">
      <c r="B23" s="76" t="s">
        <v>124</v>
      </c>
    </row>
    <row r="24" ht="21">
      <c r="B24" s="75" t="s">
        <v>150</v>
      </c>
    </row>
    <row r="25" ht="21">
      <c r="C25" s="76" t="s">
        <v>125</v>
      </c>
    </row>
    <row r="26" ht="21">
      <c r="C26" s="76" t="s">
        <v>126</v>
      </c>
    </row>
    <row r="27" ht="21">
      <c r="B27" s="76" t="s">
        <v>217</v>
      </c>
    </row>
    <row r="28" ht="21">
      <c r="C28" s="75" t="s">
        <v>218</v>
      </c>
    </row>
    <row r="29" ht="21">
      <c r="C29" s="75" t="s">
        <v>219</v>
      </c>
    </row>
    <row r="30" ht="21">
      <c r="A30" s="75" t="s">
        <v>105</v>
      </c>
    </row>
    <row r="31" ht="21">
      <c r="A31" s="74" t="s">
        <v>106</v>
      </c>
    </row>
    <row r="32" ht="21">
      <c r="A32" s="77" t="s">
        <v>177</v>
      </c>
    </row>
    <row r="33" ht="21">
      <c r="A33" s="75" t="s">
        <v>192</v>
      </c>
    </row>
    <row r="34" ht="21">
      <c r="A34" s="75" t="s">
        <v>192</v>
      </c>
    </row>
    <row r="35" ht="21">
      <c r="A35" s="75" t="s">
        <v>192</v>
      </c>
    </row>
    <row r="36" ht="21">
      <c r="A36" s="77" t="s">
        <v>107</v>
      </c>
    </row>
    <row r="37" ht="21">
      <c r="A37" s="75" t="s">
        <v>192</v>
      </c>
    </row>
    <row r="38" ht="18.75" customHeight="1">
      <c r="A38" s="75" t="s">
        <v>192</v>
      </c>
    </row>
    <row r="39" ht="21">
      <c r="A39" s="75" t="s">
        <v>192</v>
      </c>
    </row>
  </sheetData>
  <sheetProtection/>
  <mergeCells count="3">
    <mergeCell ref="A3:L3"/>
    <mergeCell ref="A5:L5"/>
    <mergeCell ref="A4:L4"/>
  </mergeCells>
  <printOptions/>
  <pageMargins left="0.7" right="0.2" top="0.25" bottom="0.75" header="0.3" footer="0.3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32"/>
  <sheetViews>
    <sheetView view="pageBreakPreview" zoomScale="90" zoomScaleSheetLayoutView="90" zoomScalePageLayoutView="0" workbookViewId="0" topLeftCell="A1">
      <selection activeCell="H36" sqref="H36"/>
    </sheetView>
  </sheetViews>
  <sheetFormatPr defaultColWidth="9.140625" defaultRowHeight="12.75"/>
  <cols>
    <col min="1" max="1" width="30.421875" style="2" customWidth="1"/>
    <col min="2" max="2" width="29.57421875" style="2" customWidth="1"/>
    <col min="3" max="3" width="9.421875" style="2" customWidth="1"/>
    <col min="4" max="4" width="53.140625" style="2" customWidth="1"/>
    <col min="5" max="5" width="0.85546875" style="2" customWidth="1"/>
    <col min="6" max="16384" width="9.140625" style="2" customWidth="1"/>
  </cols>
  <sheetData>
    <row r="1" ht="39.75" customHeight="1"/>
    <row r="2" spans="1:4" ht="21.75" customHeight="1">
      <c r="A2" s="136" t="s">
        <v>167</v>
      </c>
      <c r="B2" s="136"/>
      <c r="C2" s="136"/>
      <c r="D2" s="136"/>
    </row>
    <row r="3" spans="1:4" ht="24.75">
      <c r="A3" s="109" t="s">
        <v>165</v>
      </c>
      <c r="B3" s="109"/>
      <c r="C3" s="109"/>
      <c r="D3" s="109"/>
    </row>
    <row r="4" spans="1:4" ht="24.75">
      <c r="A4" s="109" t="s">
        <v>78</v>
      </c>
      <c r="B4" s="109"/>
      <c r="C4" s="109"/>
      <c r="D4" s="109"/>
    </row>
    <row r="5" spans="1:4" ht="24.75">
      <c r="A5" s="119" t="s">
        <v>4</v>
      </c>
      <c r="B5" s="119"/>
      <c r="C5" s="119"/>
      <c r="D5" s="119"/>
    </row>
    <row r="6" spans="2:4" ht="40.5" customHeight="1">
      <c r="B6" s="4"/>
      <c r="C6" s="4"/>
      <c r="D6" s="4"/>
    </row>
    <row r="7" spans="1:4" ht="24.75" customHeight="1">
      <c r="A7" s="120" t="s">
        <v>58</v>
      </c>
      <c r="B7" s="139" t="s">
        <v>6</v>
      </c>
      <c r="C7" s="140"/>
      <c r="D7" s="121" t="s">
        <v>66</v>
      </c>
    </row>
    <row r="8" spans="1:4" ht="24.75">
      <c r="A8" s="120"/>
      <c r="B8" s="93" t="s">
        <v>2</v>
      </c>
      <c r="C8" s="93" t="s">
        <v>3</v>
      </c>
      <c r="D8" s="122"/>
    </row>
    <row r="9" spans="1:4" ht="24.75">
      <c r="A9" s="6" t="s">
        <v>154</v>
      </c>
      <c r="B9" s="34" t="s">
        <v>85</v>
      </c>
      <c r="C9" s="42">
        <v>1</v>
      </c>
      <c r="D9" s="49" t="s">
        <v>26</v>
      </c>
    </row>
    <row r="10" spans="1:4" ht="24.75">
      <c r="A10" s="34"/>
      <c r="B10" s="34"/>
      <c r="C10" s="42"/>
      <c r="D10" s="7" t="s">
        <v>169</v>
      </c>
    </row>
    <row r="11" spans="1:4" ht="24.75">
      <c r="A11" s="7"/>
      <c r="B11" s="34"/>
      <c r="C11" s="34"/>
      <c r="D11" s="7" t="s">
        <v>168</v>
      </c>
    </row>
    <row r="12" spans="1:4" ht="24.75">
      <c r="A12" s="7"/>
      <c r="B12" s="34"/>
      <c r="C12" s="34"/>
      <c r="D12" s="7" t="s">
        <v>86</v>
      </c>
    </row>
    <row r="13" spans="1:4" ht="24.75">
      <c r="A13" s="7"/>
      <c r="B13" s="34"/>
      <c r="C13" s="42"/>
      <c r="D13" s="7" t="s">
        <v>171</v>
      </c>
    </row>
    <row r="14" spans="1:4" ht="24.75">
      <c r="A14" s="34" t="s">
        <v>154</v>
      </c>
      <c r="B14" s="34" t="s">
        <v>85</v>
      </c>
      <c r="C14" s="16">
        <v>1</v>
      </c>
      <c r="D14" s="7" t="s">
        <v>155</v>
      </c>
    </row>
    <row r="15" spans="1:4" ht="24.75">
      <c r="A15" s="7"/>
      <c r="B15" s="7"/>
      <c r="C15" s="16"/>
      <c r="D15" s="7" t="s">
        <v>156</v>
      </c>
    </row>
    <row r="16" spans="1:4" ht="24.75">
      <c r="A16" s="35"/>
      <c r="B16" s="35"/>
      <c r="C16" s="35"/>
      <c r="D16" s="7" t="s">
        <v>157</v>
      </c>
    </row>
    <row r="17" spans="1:4" ht="24.75">
      <c r="A17" s="88"/>
      <c r="B17" s="7"/>
      <c r="C17" s="89"/>
      <c r="D17" s="7" t="s">
        <v>158</v>
      </c>
    </row>
    <row r="18" spans="1:4" ht="24.75">
      <c r="A18" s="34"/>
      <c r="B18" s="34"/>
      <c r="C18" s="42"/>
      <c r="D18" s="90" t="s">
        <v>159</v>
      </c>
    </row>
    <row r="19" spans="1:4" ht="24.75">
      <c r="A19" s="7"/>
      <c r="B19" s="7"/>
      <c r="C19" s="7"/>
      <c r="D19" s="7" t="s">
        <v>178</v>
      </c>
    </row>
    <row r="20" spans="1:4" ht="24.75">
      <c r="A20" s="7"/>
      <c r="B20" s="7"/>
      <c r="C20" s="7"/>
      <c r="D20" s="7" t="s">
        <v>170</v>
      </c>
    </row>
    <row r="21" spans="1:4" ht="24.75">
      <c r="A21" s="7"/>
      <c r="B21" s="7"/>
      <c r="C21" s="7"/>
      <c r="D21" s="16"/>
    </row>
    <row r="22" spans="1:4" ht="24.75">
      <c r="A22" s="7"/>
      <c r="B22" s="7"/>
      <c r="C22" s="7"/>
      <c r="D22" s="16" t="s">
        <v>36</v>
      </c>
    </row>
    <row r="23" spans="1:4" ht="24.75">
      <c r="A23" s="7"/>
      <c r="B23" s="7"/>
      <c r="C23" s="7"/>
      <c r="D23" s="16"/>
    </row>
    <row r="24" spans="1:4" ht="24.75">
      <c r="A24" s="7"/>
      <c r="B24" s="7"/>
      <c r="C24" s="7"/>
      <c r="D24" s="7"/>
    </row>
    <row r="25" spans="1:4" ht="24.75">
      <c r="A25" s="7"/>
      <c r="B25" s="7"/>
      <c r="C25" s="7"/>
      <c r="D25" s="16"/>
    </row>
    <row r="26" spans="1:4" ht="24.75">
      <c r="A26" s="7"/>
      <c r="B26" s="7"/>
      <c r="C26" s="7"/>
      <c r="D26" s="16"/>
    </row>
    <row r="27" spans="1:4" ht="24.75">
      <c r="A27" s="7"/>
      <c r="B27" s="7"/>
      <c r="C27" s="7"/>
      <c r="D27" s="7"/>
    </row>
    <row r="28" spans="1:4" ht="24.75">
      <c r="A28" s="7"/>
      <c r="B28" s="7"/>
      <c r="C28" s="7"/>
      <c r="D28" s="7"/>
    </row>
    <row r="29" spans="1:4" ht="24.75">
      <c r="A29" s="7"/>
      <c r="B29" s="7"/>
      <c r="C29" s="7"/>
      <c r="D29" s="7"/>
    </row>
    <row r="30" spans="1:4" ht="24.75">
      <c r="A30" s="35"/>
      <c r="B30" s="35"/>
      <c r="C30" s="35"/>
      <c r="D30" s="35"/>
    </row>
    <row r="31" spans="1:4" ht="24.75">
      <c r="A31" s="137" t="s">
        <v>24</v>
      </c>
      <c r="B31" s="138"/>
      <c r="C31" s="48">
        <f>SUM(C9:C14)</f>
        <v>2</v>
      </c>
      <c r="D31" s="41"/>
    </row>
    <row r="32" ht="24.75">
      <c r="A32" s="2" t="s">
        <v>59</v>
      </c>
    </row>
    <row r="36" ht="5.25" customHeight="1"/>
  </sheetData>
  <sheetProtection/>
  <mergeCells count="8">
    <mergeCell ref="A2:D2"/>
    <mergeCell ref="A31:B31"/>
    <mergeCell ref="A3:D3"/>
    <mergeCell ref="A4:D4"/>
    <mergeCell ref="A5:D5"/>
    <mergeCell ref="A7:A8"/>
    <mergeCell ref="B7:C7"/>
    <mergeCell ref="D7:D8"/>
  </mergeCells>
  <printOptions/>
  <pageMargins left="0.354330708661417" right="0.15748031496063" top="0.234251969" bottom="0.984251968503937" header="0.511811023622047" footer="0.511811023622047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L40"/>
  <sheetViews>
    <sheetView view="pageBreakPreview" zoomScaleSheetLayoutView="100" zoomScalePageLayoutView="0" workbookViewId="0" topLeftCell="A19">
      <selection activeCell="A2" sqref="A2:K2"/>
    </sheetView>
  </sheetViews>
  <sheetFormatPr defaultColWidth="9.140625" defaultRowHeight="12.75"/>
  <cols>
    <col min="1" max="10" width="9.140625" style="91" customWidth="1"/>
    <col min="11" max="11" width="36.7109375" style="91" customWidth="1"/>
    <col min="12" max="12" width="1.421875" style="91" customWidth="1"/>
    <col min="13" max="16384" width="9.140625" style="91" customWidth="1"/>
  </cols>
  <sheetData>
    <row r="1" ht="39" customHeight="1"/>
    <row r="2" spans="1:11" ht="21">
      <c r="A2" s="141" t="s">
        <v>167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">
      <c r="A3" s="133" t="s">
        <v>166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2" s="73" customFormat="1" ht="21">
      <c r="A4" s="134" t="s">
        <v>176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1" ht="21">
      <c r="A5" s="133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ht="21">
      <c r="A6" s="74"/>
    </row>
    <row r="7" ht="21">
      <c r="A7" s="74" t="s">
        <v>111</v>
      </c>
    </row>
    <row r="8" ht="21">
      <c r="A8" s="74" t="s">
        <v>128</v>
      </c>
    </row>
    <row r="9" spans="1:2" ht="21">
      <c r="A9" s="74" t="s">
        <v>133</v>
      </c>
      <c r="B9" s="75"/>
    </row>
    <row r="10" ht="21">
      <c r="A10" s="74" t="s">
        <v>112</v>
      </c>
    </row>
    <row r="11" ht="21">
      <c r="A11" s="74" t="s">
        <v>151</v>
      </c>
    </row>
    <row r="12" s="73" customFormat="1" ht="21">
      <c r="B12" s="76" t="s">
        <v>113</v>
      </c>
    </row>
    <row r="13" spans="2:3" s="73" customFormat="1" ht="21">
      <c r="B13" s="77" t="s">
        <v>114</v>
      </c>
      <c r="C13" s="76" t="s">
        <v>115</v>
      </c>
    </row>
    <row r="14" s="73" customFormat="1" ht="21">
      <c r="C14" s="76" t="s">
        <v>116</v>
      </c>
    </row>
    <row r="15" s="73" customFormat="1" ht="21">
      <c r="C15" s="76" t="s">
        <v>117</v>
      </c>
    </row>
    <row r="16" s="73" customFormat="1" ht="21">
      <c r="B16" s="76" t="s">
        <v>118</v>
      </c>
    </row>
    <row r="17" spans="2:3" s="73" customFormat="1" ht="21">
      <c r="B17" s="77" t="s">
        <v>103</v>
      </c>
      <c r="C17" s="76" t="s">
        <v>119</v>
      </c>
    </row>
    <row r="18" s="73" customFormat="1" ht="21">
      <c r="C18" s="76" t="s">
        <v>120</v>
      </c>
    </row>
    <row r="19" s="73" customFormat="1" ht="21">
      <c r="C19" s="76" t="s">
        <v>121</v>
      </c>
    </row>
    <row r="20" s="73" customFormat="1" ht="21">
      <c r="C20" s="75" t="s">
        <v>104</v>
      </c>
    </row>
    <row r="21" s="73" customFormat="1" ht="21">
      <c r="C21" s="76" t="s">
        <v>122</v>
      </c>
    </row>
    <row r="22" s="73" customFormat="1" ht="21">
      <c r="C22" s="76" t="s">
        <v>123</v>
      </c>
    </row>
    <row r="23" s="73" customFormat="1" ht="21">
      <c r="B23" s="76" t="s">
        <v>124</v>
      </c>
    </row>
    <row r="24" s="73" customFormat="1" ht="21">
      <c r="B24" s="75" t="s">
        <v>127</v>
      </c>
    </row>
    <row r="25" s="73" customFormat="1" ht="21">
      <c r="C25" s="76" t="s">
        <v>125</v>
      </c>
    </row>
    <row r="26" s="73" customFormat="1" ht="21">
      <c r="C26" s="76" t="s">
        <v>126</v>
      </c>
    </row>
    <row r="27" s="73" customFormat="1" ht="21">
      <c r="B27" s="76" t="s">
        <v>217</v>
      </c>
    </row>
    <row r="28" s="73" customFormat="1" ht="21">
      <c r="C28" s="75" t="s">
        <v>218</v>
      </c>
    </row>
    <row r="29" s="73" customFormat="1" ht="21">
      <c r="C29" s="75" t="s">
        <v>219</v>
      </c>
    </row>
    <row r="30" ht="21">
      <c r="A30" s="75" t="s">
        <v>105</v>
      </c>
    </row>
    <row r="31" ht="21">
      <c r="A31" s="74" t="s">
        <v>108</v>
      </c>
    </row>
    <row r="32" ht="21">
      <c r="A32" s="77" t="s">
        <v>175</v>
      </c>
    </row>
    <row r="33" ht="21">
      <c r="A33" s="75" t="s">
        <v>193</v>
      </c>
    </row>
    <row r="34" ht="21">
      <c r="A34" s="75" t="s">
        <v>193</v>
      </c>
    </row>
    <row r="35" ht="21">
      <c r="A35" s="75" t="s">
        <v>193</v>
      </c>
    </row>
    <row r="36" ht="21">
      <c r="A36" s="77" t="s">
        <v>107</v>
      </c>
    </row>
    <row r="37" ht="21">
      <c r="A37" s="75" t="s">
        <v>193</v>
      </c>
    </row>
    <row r="38" ht="21">
      <c r="A38" s="75" t="s">
        <v>193</v>
      </c>
    </row>
    <row r="39" ht="21">
      <c r="A39" s="75" t="s">
        <v>193</v>
      </c>
    </row>
    <row r="40" ht="21">
      <c r="A40" s="75"/>
    </row>
  </sheetData>
  <sheetProtection/>
  <mergeCells count="4">
    <mergeCell ref="A3:K3"/>
    <mergeCell ref="A5:K5"/>
    <mergeCell ref="A2:K2"/>
    <mergeCell ref="A4:L4"/>
  </mergeCells>
  <printOptions/>
  <pageMargins left="0.7" right="0.2" top="0.25" bottom="0.75" header="0.3" footer="0.3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E33"/>
  <sheetViews>
    <sheetView view="pageBreakPreview" zoomScale="90" zoomScaleSheetLayoutView="90" zoomScalePageLayoutView="0" workbookViewId="0" topLeftCell="A1">
      <selection activeCell="H36" sqref="H36"/>
    </sheetView>
  </sheetViews>
  <sheetFormatPr defaultColWidth="9.140625" defaultRowHeight="12.75"/>
  <cols>
    <col min="1" max="1" width="30.421875" style="2" customWidth="1"/>
    <col min="2" max="2" width="29.57421875" style="2" customWidth="1"/>
    <col min="3" max="3" width="9.421875" style="2" customWidth="1"/>
    <col min="4" max="4" width="10.7109375" style="2" customWidth="1"/>
    <col min="5" max="5" width="45.7109375" style="2" customWidth="1"/>
    <col min="6" max="6" width="0.85546875" style="2" customWidth="1"/>
    <col min="7" max="16384" width="9.140625" style="2" customWidth="1"/>
  </cols>
  <sheetData>
    <row r="1" ht="39.75" customHeight="1"/>
    <row r="2" ht="14.25" customHeight="1"/>
    <row r="3" spans="1:5" ht="24.75">
      <c r="A3" s="109" t="s">
        <v>163</v>
      </c>
      <c r="B3" s="109"/>
      <c r="C3" s="109"/>
      <c r="D3" s="109"/>
      <c r="E3" s="109"/>
    </row>
    <row r="4" spans="1:5" ht="24.75">
      <c r="A4" s="109" t="s">
        <v>78</v>
      </c>
      <c r="B4" s="109"/>
      <c r="C4" s="109"/>
      <c r="D4" s="109"/>
      <c r="E4" s="109"/>
    </row>
    <row r="5" spans="1:5" ht="24.75">
      <c r="A5" s="119" t="s">
        <v>4</v>
      </c>
      <c r="B5" s="119"/>
      <c r="C5" s="119"/>
      <c r="D5" s="119"/>
      <c r="E5" s="119"/>
    </row>
    <row r="6" spans="2:5" ht="40.5" customHeight="1">
      <c r="B6" s="4"/>
      <c r="C6" s="4"/>
      <c r="D6" s="4"/>
      <c r="E6" s="4"/>
    </row>
    <row r="7" spans="1:5" ht="24.75" customHeight="1">
      <c r="A7" s="120" t="s">
        <v>58</v>
      </c>
      <c r="B7" s="139" t="s">
        <v>6</v>
      </c>
      <c r="C7" s="140"/>
      <c r="D7" s="140"/>
      <c r="E7" s="121" t="s">
        <v>66</v>
      </c>
    </row>
    <row r="8" spans="1:5" ht="42.75">
      <c r="A8" s="120"/>
      <c r="B8" s="93" t="s">
        <v>2</v>
      </c>
      <c r="C8" s="93" t="s">
        <v>3</v>
      </c>
      <c r="D8" s="93" t="s">
        <v>5</v>
      </c>
      <c r="E8" s="122"/>
    </row>
    <row r="9" spans="1:5" ht="22.5" customHeight="1">
      <c r="A9" s="70" t="s">
        <v>88</v>
      </c>
      <c r="B9" s="69"/>
      <c r="C9" s="55">
        <f>C10+C15</f>
        <v>6</v>
      </c>
      <c r="D9" s="55"/>
      <c r="E9" s="55"/>
    </row>
    <row r="10" spans="1:5" ht="24.75">
      <c r="A10" s="52" t="s">
        <v>90</v>
      </c>
      <c r="B10" s="52"/>
      <c r="C10" s="53">
        <f>SUM(C11:C14)</f>
        <v>4</v>
      </c>
      <c r="D10" s="53"/>
      <c r="E10" s="49" t="s">
        <v>26</v>
      </c>
    </row>
    <row r="11" spans="1:5" ht="24.75">
      <c r="A11" s="7"/>
      <c r="B11" s="34" t="s">
        <v>64</v>
      </c>
      <c r="C11" s="42">
        <v>3</v>
      </c>
      <c r="D11" s="42">
        <v>2</v>
      </c>
      <c r="E11" s="7" t="s">
        <v>185</v>
      </c>
    </row>
    <row r="12" spans="1:5" ht="24.75">
      <c r="A12" s="7"/>
      <c r="B12" s="34"/>
      <c r="C12" s="34"/>
      <c r="D12" s="42">
        <v>4</v>
      </c>
      <c r="E12" s="7" t="s">
        <v>186</v>
      </c>
    </row>
    <row r="13" spans="1:5" ht="24.75">
      <c r="A13" s="7"/>
      <c r="B13" s="34"/>
      <c r="C13" s="34"/>
      <c r="D13" s="42">
        <v>5</v>
      </c>
      <c r="E13" s="7" t="s">
        <v>187</v>
      </c>
    </row>
    <row r="14" spans="1:5" ht="24.75">
      <c r="A14" s="7"/>
      <c r="B14" s="34" t="s">
        <v>84</v>
      </c>
      <c r="C14" s="42">
        <v>1</v>
      </c>
      <c r="D14" s="42">
        <v>6</v>
      </c>
      <c r="E14" s="7" t="s">
        <v>188</v>
      </c>
    </row>
    <row r="15" spans="1:5" ht="24.75">
      <c r="A15" s="52" t="s">
        <v>90</v>
      </c>
      <c r="B15" s="51"/>
      <c r="C15" s="50">
        <f>C16</f>
        <v>2</v>
      </c>
      <c r="D15" s="50"/>
      <c r="E15" s="7" t="s">
        <v>189</v>
      </c>
    </row>
    <row r="16" spans="1:5" ht="24.75">
      <c r="A16" s="7"/>
      <c r="B16" s="7" t="s">
        <v>65</v>
      </c>
      <c r="C16" s="16">
        <v>2</v>
      </c>
      <c r="D16" s="16">
        <v>1</v>
      </c>
      <c r="E16" s="7" t="s">
        <v>190</v>
      </c>
    </row>
    <row r="17" spans="1:5" ht="24.75">
      <c r="A17" s="35"/>
      <c r="B17" s="35"/>
      <c r="C17" s="35"/>
      <c r="D17" s="46">
        <v>3</v>
      </c>
      <c r="E17" s="7" t="s">
        <v>180</v>
      </c>
    </row>
    <row r="18" spans="1:5" ht="24.75">
      <c r="A18" s="54" t="s">
        <v>89</v>
      </c>
      <c r="B18" s="41"/>
      <c r="C18" s="48">
        <f>SUM(C19)</f>
        <v>1</v>
      </c>
      <c r="D18" s="41"/>
      <c r="E18" s="7" t="s">
        <v>96</v>
      </c>
    </row>
    <row r="19" spans="1:5" ht="24.75">
      <c r="A19" s="34"/>
      <c r="B19" s="34" t="s">
        <v>64</v>
      </c>
      <c r="C19" s="42">
        <v>1</v>
      </c>
      <c r="D19" s="42">
        <v>7</v>
      </c>
      <c r="E19" s="7" t="s">
        <v>32</v>
      </c>
    </row>
    <row r="20" spans="1:5" ht="24.75">
      <c r="A20" s="7"/>
      <c r="B20" s="7"/>
      <c r="C20" s="7"/>
      <c r="D20" s="7"/>
      <c r="E20" s="7" t="s">
        <v>181</v>
      </c>
    </row>
    <row r="21" spans="1:5" ht="24.75">
      <c r="A21" s="7"/>
      <c r="B21" s="7"/>
      <c r="C21" s="7"/>
      <c r="D21" s="7"/>
      <c r="E21" s="7" t="s">
        <v>182</v>
      </c>
    </row>
    <row r="22" spans="1:5" ht="24.75">
      <c r="A22" s="7"/>
      <c r="B22" s="7"/>
      <c r="C22" s="7"/>
      <c r="D22" s="7"/>
      <c r="E22" s="7" t="s">
        <v>35</v>
      </c>
    </row>
    <row r="23" spans="1:5" ht="24.75">
      <c r="A23" s="7"/>
      <c r="B23" s="7"/>
      <c r="C23" s="7"/>
      <c r="D23" s="7"/>
      <c r="E23" s="16"/>
    </row>
    <row r="24" spans="1:5" ht="24.75">
      <c r="A24" s="7"/>
      <c r="B24" s="7"/>
      <c r="C24" s="7"/>
      <c r="D24" s="7"/>
      <c r="E24" s="16" t="s">
        <v>36</v>
      </c>
    </row>
    <row r="25" spans="1:5" ht="24.75">
      <c r="A25" s="7"/>
      <c r="B25" s="7"/>
      <c r="C25" s="7"/>
      <c r="D25" s="7"/>
      <c r="E25" s="16"/>
    </row>
    <row r="26" spans="1:5" ht="24.75">
      <c r="A26" s="7"/>
      <c r="B26" s="7"/>
      <c r="C26" s="7"/>
      <c r="D26" s="7"/>
      <c r="E26" s="16"/>
    </row>
    <row r="27" spans="1:5" ht="24.75">
      <c r="A27" s="7"/>
      <c r="B27" s="7"/>
      <c r="C27" s="7"/>
      <c r="D27" s="7"/>
      <c r="E27" s="16"/>
    </row>
    <row r="28" spans="1:5" ht="24.75">
      <c r="A28" s="7"/>
      <c r="B28" s="7"/>
      <c r="C28" s="7"/>
      <c r="D28" s="7"/>
      <c r="E28" s="7"/>
    </row>
    <row r="29" spans="1:5" ht="24.75">
      <c r="A29" s="7"/>
      <c r="B29" s="7"/>
      <c r="C29" s="7"/>
      <c r="D29" s="7"/>
      <c r="E29" s="7"/>
    </row>
    <row r="30" spans="1:5" ht="24.75">
      <c r="A30" s="7"/>
      <c r="B30" s="7"/>
      <c r="C30" s="7"/>
      <c r="D30" s="7"/>
      <c r="E30" s="7"/>
    </row>
    <row r="31" spans="1:5" ht="24.75">
      <c r="A31" s="35"/>
      <c r="B31" s="35"/>
      <c r="C31" s="35"/>
      <c r="D31" s="35"/>
      <c r="E31" s="35"/>
    </row>
    <row r="32" spans="1:5" ht="24.75">
      <c r="A32" s="137" t="s">
        <v>24</v>
      </c>
      <c r="B32" s="138"/>
      <c r="C32" s="48">
        <f>C9+C18</f>
        <v>7</v>
      </c>
      <c r="D32" s="41"/>
      <c r="E32" s="41"/>
    </row>
    <row r="33" ht="24.75">
      <c r="A33" s="2" t="s">
        <v>59</v>
      </c>
    </row>
    <row r="37" ht="5.25" customHeight="1"/>
  </sheetData>
  <sheetProtection/>
  <mergeCells count="7">
    <mergeCell ref="A32:B32"/>
    <mergeCell ref="A7:A8"/>
    <mergeCell ref="A3:E3"/>
    <mergeCell ref="A5:E5"/>
    <mergeCell ref="B7:D7"/>
    <mergeCell ref="E7:E8"/>
    <mergeCell ref="A4:E4"/>
  </mergeCells>
  <printOptions/>
  <pageMargins left="0.354330708661417" right="0.15748031496063" top="0.234251969" bottom="0.984251968503937" header="0.511811023622047" footer="0.511811023622047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Udomsak</dc:creator>
  <cp:keywords/>
  <dc:description/>
  <cp:lastModifiedBy>Udomsak</cp:lastModifiedBy>
  <cp:lastPrinted>2019-05-03T04:32:47Z</cp:lastPrinted>
  <dcterms:created xsi:type="dcterms:W3CDTF">2010-04-20T08:48:46Z</dcterms:created>
  <dcterms:modified xsi:type="dcterms:W3CDTF">2019-05-03T04:34:52Z</dcterms:modified>
  <cp:category/>
  <cp:version/>
  <cp:contentType/>
  <cp:contentStatus/>
</cp:coreProperties>
</file>