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cover\Nittaya\nit\บริการวิชาการแก่ชุมชน\ฟอร์มขึ้นเวป\ขึ้นเวปของจริง\ปี 64\"/>
    </mc:Choice>
  </mc:AlternateContent>
  <xr:revisionPtr revIDLastSave="0" documentId="13_ncr:1_{712EE2F6-D42A-406B-8049-DF55AA6287FF}" xr6:coauthVersionLast="45" xr6:coauthVersionMax="45" xr10:uidLastSave="{00000000-0000-0000-0000-000000000000}"/>
  <bookViews>
    <workbookView xWindow="-113" yWindow="-113" windowWidth="24267" windowHeight="13148" tabRatio="923" xr2:uid="{00000000-000D-0000-FFFF-FFFF00000000}"/>
  </bookViews>
  <sheets>
    <sheet name="ปะหน้า" sheetId="13" r:id="rId1"/>
    <sheet name="ข้อ1-15" sheetId="1" r:id="rId2"/>
    <sheet name="ข้อ16" sheetId="28" r:id="rId3"/>
    <sheet name="17.1" sheetId="29" r:id="rId4"/>
    <sheet name="ข้อ18,18.1" sheetId="5" r:id="rId5"/>
    <sheet name="ข้อ18.2" sheetId="7" r:id="rId6"/>
    <sheet name="ข้อ19.1" sheetId="38" r:id="rId7"/>
    <sheet name="ข้อ19.2" sheetId="40" r:id="rId8"/>
    <sheet name="รายเดือน" sheetId="30" r:id="rId9"/>
    <sheet name="สงป." sheetId="37" r:id="rId10"/>
    <sheet name="วัตถุประสงค์ตัวชี้วัด" sheetId="12" r:id="rId11"/>
    <sheet name="แผน-ผล(บริการ,ยุทธ)" sheetId="32" r:id="rId12"/>
    <sheet name="ตัวชีวัดตามกิจกรรม (บริการ,ยุทธ" sheetId="31" r:id="rId13"/>
    <sheet name="แผน-ผล(ทำนุ)" sheetId="33" r:id="rId14"/>
    <sheet name="ตัวชีวัดตามกิจกรรม (ทำนุ)" sheetId="35" r:id="rId15"/>
    <sheet name="แผน-ผล(ท่องเที่ยว)" sheetId="34" r:id="rId16"/>
    <sheet name="ตัวชีวัดตามกิจกรรม (ท่องเที่ยว)" sheetId="36" r:id="rId17"/>
  </sheets>
  <definedNames>
    <definedName name="_xlnm.Print_Area" localSheetId="1">'ข้อ1-15'!$A$1:$N$247</definedName>
    <definedName name="_xlnm.Print_Area" localSheetId="4">'ข้อ18,18.1'!$A$1:$L$64</definedName>
    <definedName name="_xlnm.Print_Area" localSheetId="6">'ข้อ19.1'!$A$1:$Q$18</definedName>
    <definedName name="_xlnm.Print_Area" localSheetId="7">'ข้อ19.2'!$A$1:$O$19</definedName>
    <definedName name="_xlnm.Print_Area" localSheetId="16">'ตัวชีวัดตามกิจกรรม (ท่องเที่ยว)'!$A$1:$F$31</definedName>
    <definedName name="_xlnm.Print_Area" localSheetId="14">'ตัวชีวัดตามกิจกรรม (ทำนุ)'!$A$1:$F$31</definedName>
    <definedName name="_xlnm.Print_Area" localSheetId="12">'ตัวชีวัดตามกิจกรรม (บริการ,ยุทธ'!$A$1:$G$31</definedName>
    <definedName name="_xlnm.Print_Titles" localSheetId="4">'ข้อ18,18.1'!$4:$5</definedName>
    <definedName name="_xlnm.Print_Titles" localSheetId="5">'ข้อ18.2'!$3:$4</definedName>
    <definedName name="_xlnm.Print_Titles" localSheetId="15">'แผน-ผล(ท่องเที่ยว)'!$6:$8</definedName>
    <definedName name="_xlnm.Print_Titles" localSheetId="13">'แผน-ผล(ทำนุ)'!$6:$8</definedName>
    <definedName name="_xlnm.Print_Titles" localSheetId="11">'แผน-ผล(บริการ,ยุทธ)'!$6:$8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0" l="1"/>
  <c r="E15" i="38"/>
  <c r="E12" i="38"/>
  <c r="E9" i="38"/>
  <c r="E6" i="38"/>
  <c r="C15" i="40" l="1"/>
  <c r="C12" i="40"/>
  <c r="C9" i="40"/>
  <c r="C6" i="40"/>
  <c r="E8" i="38"/>
  <c r="E11" i="38"/>
  <c r="E14" i="38"/>
  <c r="E5" i="38"/>
  <c r="B19" i="34" l="1"/>
  <c r="P18" i="34"/>
  <c r="P17" i="34"/>
  <c r="P15" i="34"/>
  <c r="P14" i="34"/>
  <c r="L8" i="5" l="1"/>
  <c r="D18" i="36" l="1"/>
  <c r="C18" i="36"/>
  <c r="D10" i="36"/>
  <c r="D8" i="36" s="1"/>
  <c r="C10" i="36"/>
  <c r="C8" i="36" s="1"/>
  <c r="D18" i="35"/>
  <c r="C18" i="35"/>
  <c r="C8" i="35" s="1"/>
  <c r="D10" i="35"/>
  <c r="C10" i="35"/>
  <c r="P36" i="34"/>
  <c r="P35" i="34"/>
  <c r="P33" i="34"/>
  <c r="P32" i="34"/>
  <c r="P29" i="34"/>
  <c r="P28" i="34"/>
  <c r="P26" i="34"/>
  <c r="P25" i="34"/>
  <c r="P23" i="34"/>
  <c r="P22" i="34"/>
  <c r="P11" i="34"/>
  <c r="P10" i="34"/>
  <c r="P23" i="33"/>
  <c r="P22" i="33"/>
  <c r="C9" i="30"/>
  <c r="P26" i="32"/>
  <c r="P25" i="32"/>
  <c r="P36" i="33"/>
  <c r="P35" i="33"/>
  <c r="P33" i="33"/>
  <c r="P32" i="33"/>
  <c r="P29" i="33"/>
  <c r="P28" i="33"/>
  <c r="P26" i="33"/>
  <c r="P25" i="33"/>
  <c r="P18" i="33"/>
  <c r="P17" i="33"/>
  <c r="P15" i="33"/>
  <c r="P14" i="33"/>
  <c r="P11" i="33"/>
  <c r="P10" i="33"/>
  <c r="P18" i="32"/>
  <c r="P17" i="32"/>
  <c r="P15" i="32"/>
  <c r="P14" i="32"/>
  <c r="P38" i="32"/>
  <c r="P37" i="32"/>
  <c r="P35" i="32"/>
  <c r="P34" i="32"/>
  <c r="P32" i="32"/>
  <c r="P31" i="32"/>
  <c r="P29" i="32"/>
  <c r="P28" i="32"/>
  <c r="P23" i="32"/>
  <c r="P22" i="32"/>
  <c r="P11" i="32"/>
  <c r="P10" i="32"/>
  <c r="D9" i="30"/>
  <c r="D8" i="30" s="1"/>
  <c r="E18" i="31"/>
  <c r="D18" i="31"/>
  <c r="C18" i="31"/>
  <c r="E10" i="31"/>
  <c r="E8" i="31" s="1"/>
  <c r="D10" i="31"/>
  <c r="C10" i="31"/>
  <c r="C8" i="31" s="1"/>
  <c r="D8" i="31"/>
  <c r="E5" i="29"/>
  <c r="C5" i="29" s="1"/>
  <c r="F5" i="29"/>
  <c r="G5" i="29"/>
  <c r="D5" i="29"/>
  <c r="C7" i="29"/>
  <c r="C8" i="29"/>
  <c r="C9" i="29"/>
  <c r="C10" i="29"/>
  <c r="C6" i="29"/>
  <c r="C8" i="30"/>
  <c r="O9" i="30"/>
  <c r="O8" i="30" s="1"/>
  <c r="N9" i="30"/>
  <c r="N8" i="30" s="1"/>
  <c r="M9" i="30"/>
  <c r="M8" i="30"/>
  <c r="L9" i="30"/>
  <c r="L8" i="30" s="1"/>
  <c r="K9" i="30"/>
  <c r="K8" i="30" s="1"/>
  <c r="J9" i="30"/>
  <c r="J8" i="30" s="1"/>
  <c r="I9" i="30"/>
  <c r="I8" i="30" s="1"/>
  <c r="H9" i="30"/>
  <c r="H8" i="30" s="1"/>
  <c r="G9" i="30"/>
  <c r="G8" i="30" s="1"/>
  <c r="F9" i="30"/>
  <c r="F8" i="30" s="1"/>
  <c r="E9" i="30"/>
  <c r="E8" i="30" s="1"/>
  <c r="F58" i="7"/>
  <c r="E58" i="7"/>
  <c r="D58" i="7"/>
  <c r="D54" i="7" s="1"/>
  <c r="C58" i="7"/>
  <c r="B58" i="7"/>
  <c r="F55" i="7"/>
  <c r="F54" i="7" s="1"/>
  <c r="E55" i="7"/>
  <c r="E54" i="7" s="1"/>
  <c r="D55" i="7"/>
  <c r="C55" i="7"/>
  <c r="B55" i="7"/>
  <c r="F50" i="7"/>
  <c r="E50" i="7"/>
  <c r="D50" i="7"/>
  <c r="C50" i="7"/>
  <c r="B50" i="7"/>
  <c r="F45" i="7"/>
  <c r="F41" i="7" s="1"/>
  <c r="F36" i="7" s="1"/>
  <c r="E45" i="7"/>
  <c r="D45" i="7"/>
  <c r="C45" i="7"/>
  <c r="B45" i="7"/>
  <c r="F42" i="7"/>
  <c r="E42" i="7"/>
  <c r="E41" i="7" s="1"/>
  <c r="D42" i="7"/>
  <c r="C42" i="7"/>
  <c r="C41" i="7" s="1"/>
  <c r="B42" i="7"/>
  <c r="B41" i="7" s="1"/>
  <c r="F37" i="7"/>
  <c r="E37" i="7"/>
  <c r="D37" i="7"/>
  <c r="C37" i="7"/>
  <c r="B37" i="7"/>
  <c r="F28" i="7"/>
  <c r="E28" i="7"/>
  <c r="E24" i="7" s="1"/>
  <c r="D28" i="7"/>
  <c r="C28" i="7"/>
  <c r="B28" i="7"/>
  <c r="F25" i="7"/>
  <c r="F24" i="7" s="1"/>
  <c r="E25" i="7"/>
  <c r="D25" i="7"/>
  <c r="D24" i="7" s="1"/>
  <c r="C25" i="7"/>
  <c r="B25" i="7"/>
  <c r="B24" i="7" s="1"/>
  <c r="F20" i="7"/>
  <c r="F19" i="7" s="1"/>
  <c r="E20" i="7"/>
  <c r="D20" i="7"/>
  <c r="C20" i="7"/>
  <c r="B20" i="7"/>
  <c r="C15" i="7"/>
  <c r="D15" i="7"/>
  <c r="E15" i="7"/>
  <c r="F15" i="7"/>
  <c r="C12" i="7"/>
  <c r="C11" i="7" s="1"/>
  <c r="D12" i="7"/>
  <c r="E12" i="7"/>
  <c r="E11" i="7" s="1"/>
  <c r="F12" i="7"/>
  <c r="C7" i="7"/>
  <c r="D7" i="7"/>
  <c r="E7" i="7"/>
  <c r="F7" i="7"/>
  <c r="B15" i="7"/>
  <c r="B12" i="7"/>
  <c r="B7" i="7"/>
  <c r="L52" i="5"/>
  <c r="L51" i="5"/>
  <c r="L50" i="5"/>
  <c r="L49" i="5"/>
  <c r="L48" i="5"/>
  <c r="L47" i="5"/>
  <c r="L46" i="5"/>
  <c r="L45" i="5"/>
  <c r="L44" i="5"/>
  <c r="L42" i="5"/>
  <c r="L41" i="5"/>
  <c r="L40" i="5"/>
  <c r="L39" i="5"/>
  <c r="L38" i="5"/>
  <c r="L33" i="5" s="1"/>
  <c r="L37" i="5"/>
  <c r="L36" i="5"/>
  <c r="L35" i="5"/>
  <c r="L34" i="5"/>
  <c r="L32" i="5"/>
  <c r="L31" i="5"/>
  <c r="L30" i="5"/>
  <c r="L29" i="5"/>
  <c r="L28" i="5"/>
  <c r="L27" i="5"/>
  <c r="L26" i="5"/>
  <c r="L25" i="5"/>
  <c r="L24" i="5"/>
  <c r="L9" i="5"/>
  <c r="L10" i="5"/>
  <c r="L11" i="5"/>
  <c r="L12" i="5"/>
  <c r="L13" i="5"/>
  <c r="L14" i="5"/>
  <c r="L15" i="5"/>
  <c r="L16" i="5"/>
  <c r="H7" i="12"/>
  <c r="C54" i="7" l="1"/>
  <c r="D49" i="7"/>
  <c r="B11" i="7"/>
  <c r="L23" i="5"/>
  <c r="C24" i="7"/>
  <c r="C19" i="7" s="1"/>
  <c r="D8" i="35"/>
  <c r="C6" i="7"/>
  <c r="B19" i="7"/>
  <c r="E49" i="7"/>
  <c r="B6" i="7"/>
  <c r="E36" i="7"/>
  <c r="F49" i="7"/>
  <c r="E19" i="7"/>
  <c r="D11" i="7"/>
  <c r="D6" i="7" s="1"/>
  <c r="B36" i="7"/>
  <c r="C36" i="7"/>
  <c r="D41" i="7"/>
  <c r="D36" i="7" s="1"/>
  <c r="B54" i="7"/>
  <c r="B49" i="7" s="1"/>
  <c r="F11" i="7"/>
  <c r="F6" i="7" s="1"/>
  <c r="L43" i="5"/>
  <c r="L7" i="5"/>
  <c r="E6" i="7"/>
  <c r="C49" i="7"/>
  <c r="D19" i="7"/>
  <c r="B5" i="7" l="1"/>
  <c r="C5" i="7"/>
  <c r="L6" i="5"/>
  <c r="F5" i="7"/>
  <c r="D5" i="7"/>
  <c r="E5" i="7"/>
</calcChain>
</file>

<file path=xl/sharedStrings.xml><?xml version="1.0" encoding="utf-8"?>
<sst xmlns="http://schemas.openxmlformats.org/spreadsheetml/2006/main" count="894" uniqueCount="448">
  <si>
    <t>แบบเสนอแผนงาน/โครงการ</t>
  </si>
  <si>
    <t>งบประมาณรายจ่ายที่ต้องการ</t>
  </si>
  <si>
    <t>กิจกรรม</t>
  </si>
  <si>
    <t>งบประมาณ</t>
  </si>
  <si>
    <t>รวม</t>
  </si>
  <si>
    <t>งบดำเนินงาน</t>
  </si>
  <si>
    <t>งบลงทุน</t>
  </si>
  <si>
    <t>ปีงบประมาณ</t>
  </si>
  <si>
    <t>งบรายจ่าย</t>
  </si>
  <si>
    <t>หน่วยนับ</t>
  </si>
  <si>
    <t>รวมทั้งสิ้น</t>
  </si>
  <si>
    <t>เป้าหมาย</t>
  </si>
  <si>
    <t>ไตรมาส 1</t>
  </si>
  <si>
    <t>ไตรมาส 2</t>
  </si>
  <si>
    <t>ไตรมาส 3</t>
  </si>
  <si>
    <t>ไตรมาส 4</t>
  </si>
  <si>
    <t>มหาวิทยาลัยเชียงใหม่</t>
  </si>
  <si>
    <t>ชื่อโครงการ :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</si>
  <si>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</si>
  <si>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</si>
  <si>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</si>
  <si>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</si>
  <si>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</si>
  <si>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</si>
  <si>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</si>
  <si>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</si>
  <si>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</si>
  <si>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</si>
  <si>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</si>
  <si>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</si>
  <si>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จำนวนเงิน (บาท)</t>
  </si>
  <si>
    <t xml:space="preserve"> </t>
  </si>
  <si>
    <t>ลำดับที่</t>
  </si>
  <si>
    <t>วัตถุประสงค์</t>
  </si>
  <si>
    <t>เป้าหมาย/ผลที่คาดว่าจะได้รับ</t>
  </si>
  <si>
    <t>ระยะเวลาการดำเนินการ</t>
  </si>
  <si>
    <t>จำนวนผลผลิต</t>
  </si>
  <si>
    <t>(เริ่มต้น - สิ้นสุด)</t>
  </si>
  <si>
    <t>ตัวชี้วัด</t>
  </si>
  <si>
    <t>ตัวอย่าง</t>
  </si>
  <si>
    <t>ร้อยละ</t>
  </si>
  <si>
    <t xml:space="preserve">                      - ระบุ ส่วนงานสนับสนุน</t>
  </si>
  <si>
    <t xml:space="preserve">                          ส่วนงานภายในมหาวิทยาลัยเชียงใหม่ :</t>
  </si>
  <si>
    <t xml:space="preserve">                          ส่วนงานภายนอก : (องค์กร บริษัท ฯลฯ)</t>
  </si>
  <si>
    <t>ใช่</t>
  </si>
  <si>
    <t>ไม่ใช่</t>
  </si>
  <si>
    <t>ความเป็นมาหรือหลักการเหตุผล :</t>
  </si>
  <si>
    <t>วัตถุประสงค์ :</t>
  </si>
  <si>
    <t>เป้าหมายการดำเนินงาน :</t>
  </si>
  <si>
    <t>ผลประโยชน์ที่ประชาชนได้รับ :</t>
  </si>
  <si>
    <t>กิจกรรม :</t>
  </si>
  <si>
    <t>ผลลัพธ์ (หมายถึง ผลประโยชน์จากผลผลิต, ผลกระทบต่อเสิ่งแวดล้อมและชุมชน (Outcomes)) :</t>
  </si>
  <si>
    <t>ส่วนงานที่รับผิดชอบ :</t>
  </si>
  <si>
    <t>เป้าหมายผลผลิต</t>
  </si>
  <si>
    <t>น้ำหนักตาม</t>
  </si>
  <si>
    <t>หน่วยวัด</t>
  </si>
  <si>
    <t>แผน</t>
  </si>
  <si>
    <t>ผล</t>
  </si>
  <si>
    <t>ครั้ง</t>
  </si>
  <si>
    <t>จำนวนผู้เข้ารับบริการ</t>
  </si>
  <si>
    <t>วิธีการกรอกข้อมูล</t>
  </si>
  <si>
    <t>กรอกวัตถุประสงค์ของโครงการ</t>
  </si>
  <si>
    <t>…n</t>
  </si>
  <si>
    <t>กรอกเป้าหมาย/ผลที่คาดว่าจะได้รับจากโครงการ</t>
  </si>
  <si>
    <t>(เมื่อสิ้นสุดโครงการแล้วประชาชนจะได้รับอะไร</t>
  </si>
  <si>
    <t>บ้างจากการให้บริการของโครงการ)</t>
  </si>
  <si>
    <t>เพื่อง่ายต่อการติดตามผลเป็น</t>
  </si>
  <si>
    <t>รายไตรมาส</t>
  </si>
  <si>
    <t>ต้องสอด</t>
  </si>
  <si>
    <t>คล้องกับ</t>
  </si>
  <si>
    <t>ระบุตัวเลข</t>
  </si>
  <si>
    <t>ที่คาดว่าจะ</t>
  </si>
  <si>
    <t>ได้รับในปี</t>
  </si>
  <si>
    <t>หากได้รับ</t>
  </si>
  <si>
    <t>จัดสรรใน</t>
  </si>
  <si>
    <t>โครงการ</t>
  </si>
  <si>
    <t>ภายใต้ชื่อ</t>
  </si>
  <si>
    <t>เดียวกันใน</t>
  </si>
  <si>
    <t>หากมีผล</t>
  </si>
  <si>
    <t>งานใน ปี</t>
  </si>
  <si>
    <t>ใส่ชื่อโครงการ (ที่ขอตั้ง)</t>
  </si>
  <si>
    <t>ด้านท้ายโครงการ (อาทิเช่น แบบสอบถาม แบบสำรวจ หนังสือขอความช่วยเหลือจากกลุ่มเป้าหมาย ฯลฯ)</t>
  </si>
  <si>
    <t xml:space="preserve">ระยะเวลาดำเนินงาน  : </t>
  </si>
  <si>
    <t>หัวหน้าโครงการ ชื่อ</t>
  </si>
  <si>
    <t>ตำแหน่ง</t>
  </si>
  <si>
    <t xml:space="preserve">ส่วนงาน </t>
  </si>
  <si>
    <t>เบอร์โทรติดต่อ</t>
  </si>
  <si>
    <t>:</t>
  </si>
  <si>
    <t>ส่วนงานเจ้าภาพหลัก</t>
  </si>
  <si>
    <t>ระบุตัวชี้วัดและให้สอดคล้องกับ</t>
  </si>
  <si>
    <t>: ภายใน :</t>
  </si>
  <si>
    <t>เบอร์มือถือ :</t>
  </si>
  <si>
    <t>ตัวชี้วัดเป้าหมายผลผลิต</t>
  </si>
  <si>
    <t>ผลผลิต/กิจกรรม</t>
  </si>
  <si>
    <t>บาท</t>
  </si>
  <si>
    <t xml:space="preserve">โครงการ :                                                                                                                             </t>
  </si>
  <si>
    <t>ส่วนงาน : ........................................................................</t>
  </si>
  <si>
    <t>ตอนทำแผน โปรดระบุตัวเลขในช่อง</t>
  </si>
  <si>
    <t xml:space="preserve">ให้ครบทุกช่องด้วยนะคะ </t>
  </si>
  <si>
    <t>เพื่อนำไปใช้ในการรายงานผลของโครงการด้วยค่ะ</t>
  </si>
  <si>
    <t>แบบเสนอแผนงาน/โครงการตามยุทธศาสตร์</t>
  </si>
  <si>
    <t>อุดหนุนโครงการตามยุทธศาสตร์</t>
  </si>
  <si>
    <t>จำนวน</t>
  </si>
  <si>
    <t>คน</t>
  </si>
  <si>
    <t>ค่าที่พักวิทยากร</t>
  </si>
  <si>
    <t>ค่าตอบแทน..................</t>
  </si>
  <si>
    <t>ค่าจ้างเหมา...................</t>
  </si>
  <si>
    <t>ค่าเช่า..........</t>
  </si>
  <si>
    <t>ค่าอาหารผู้เข้าอบรม ..... มื้อ</t>
  </si>
  <si>
    <t>ค่าอาหารว่าง ผู้เข้าอบรม ..... มื้อ</t>
  </si>
  <si>
    <t>ค่าวัสดุ...........</t>
  </si>
  <si>
    <t>ต.ค. 59 - ก.ย. 60</t>
  </si>
  <si>
    <t xml:space="preserve">     </t>
  </si>
  <si>
    <t>ผลผลิต  (หมายถึง สิ่งของหรือบริการ รูปธรรมที่ทำโดยหน่วยงาน (Outputs) โปรดระบุ จำนวนตัวชี้วัด เช่น จำนวน คน) :</t>
  </si>
  <si>
    <t>รายการ : งบบุคลากร = ไม่มี</t>
  </si>
  <si>
    <t xml:space="preserve">รายการ : งบลงทุน </t>
  </si>
  <si>
    <t>จำนวนชุมชนที่ได้รับ..(ระบุ)..</t>
  </si>
  <si>
    <t>ชุมชน</t>
  </si>
  <si>
    <t>จำนวนตัวอย่าง..(ระบุ)...</t>
  </si>
  <si>
    <t>ที่ได้รับการตรวจ...(ระบุ)</t>
  </si>
  <si>
    <t>ร้อยละความพึงพอใจ...(ระบุ)</t>
  </si>
  <si>
    <t xml:space="preserve">ร้อยละ </t>
  </si>
  <si>
    <t>80 (ไม่ควรต่ำกว่า 80)</t>
  </si>
  <si>
    <t>ช่องน้ำหนักตามตัวชี้วัด  รวมทุกตัวชี้วัด ต้องได้เท่ากับ 1.000 เพราะมีผลกับคะแนนของโครงการ</t>
  </si>
  <si>
    <t>ชื่อกิจกรรม</t>
  </si>
  <si>
    <t>วิธีการดำเนินงาน</t>
  </si>
  <si>
    <t>ระยะเวลาดำเนินการ</t>
  </si>
  <si>
    <t>เดือน/ปี - เดือน/ปี</t>
  </si>
  <si>
    <t>กิจกรรม/รายการงบประมาณ</t>
  </si>
  <si>
    <t>กิจกรรมที่ 1 : ...ระบุชื่อกิจกรรม...</t>
  </si>
  <si>
    <t>กิจกรรมที่ 1 : ...........ระบุชื่อกิจกรรม...</t>
  </si>
  <si>
    <t>กิจกรรมที่ 2 : ...........ระบุชื่อกิจกรรม...</t>
  </si>
  <si>
    <t>กิจกรรมที่ 3 : ...........ระบุชื่อกิจกรรม...</t>
  </si>
  <si>
    <t>กิจกรรมที่ 4 : ...........ระบุชื่อกิจกรรม...</t>
  </si>
  <si>
    <t>กลุ่มเป้าหมาย</t>
  </si>
  <si>
    <t>ระยะเวลา</t>
  </si>
  <si>
    <t>จำนวนครั้ง</t>
  </si>
  <si>
    <t xml:space="preserve">รวมทั้งสิ้น </t>
  </si>
  <si>
    <t>(บาท)</t>
  </si>
  <si>
    <t>เงิน</t>
  </si>
  <si>
    <t xml:space="preserve">จำนวน </t>
  </si>
  <si>
    <t>รายการค่าใช้จ่าย</t>
  </si>
  <si>
    <t>ค่าตอบแทนวิทยากร</t>
  </si>
  <si>
    <t xml:space="preserve">การระบุ หน่วยนับ </t>
  </si>
  <si>
    <t>กลุ่มเป้าหมาย : ตัวอย่างเช่น คน ชุมชน หมู่บ้าน ฟาร์ม โรงเรียน โรงพยาบาล</t>
  </si>
  <si>
    <t>ระยะเวลา : ตัวอย่างเช่น วัน เดือน ชม.</t>
  </si>
  <si>
    <t>กิจกรรมที่ 2 : ...ระบุชื่อกิจกรรม...</t>
  </si>
  <si>
    <t>กิจกรรมที่ 3 : ...ระบุชื่อกิจกรรม...</t>
  </si>
  <si>
    <t>กิจกรรมที่ n : ...ระบุชื่อกิจกรรม...</t>
  </si>
  <si>
    <t>ช่องที่ระบายสีเทาไว้ ไม่ต้องกรอก</t>
  </si>
  <si>
    <t xml:space="preserve"> - ตอบแทน</t>
  </si>
  <si>
    <t xml:space="preserve"> - ใช้สอย</t>
  </si>
  <si>
    <t xml:space="preserve"> - วัสดุ</t>
  </si>
  <si>
    <t xml:space="preserve">    1) ระบุรายการ</t>
  </si>
  <si>
    <t xml:space="preserve">    2) ระบุรายการ</t>
  </si>
  <si>
    <t xml:space="preserve"> - ค่าครุภัณฑ์ :</t>
  </si>
  <si>
    <t xml:space="preserve"> - สิ่งก่อสร้าง :</t>
  </si>
  <si>
    <t>กิจกรรมที่ 1 : ...ระบุกิจกรรม...</t>
  </si>
  <si>
    <t>กิจกรรมที่ n : ...ระบุกิจกรรม...</t>
  </si>
  <si>
    <t>กิจกรรมที่ 3 : ...ระบุกิจกรรม...</t>
  </si>
  <si>
    <t>กิจกรรมที่ 2 : ...ระบุกิจกรรม...</t>
  </si>
  <si>
    <t>โครงการ /กิจกรรม</t>
  </si>
  <si>
    <t>กิจกรรมที่ 1 : ...ระบุชื่อกิจกรรม)...</t>
  </si>
  <si>
    <t>กิจกรรมที่ 2 : ...ระบุชื่อกิจกรรม)...</t>
  </si>
  <si>
    <t>กิจกรรมที่ 3 : ...ระบุชื่อกิจกรรม)...</t>
  </si>
  <si>
    <t>กิจกรรมที่ n : ...ระบุชื่อกิจกรรม)...</t>
  </si>
  <si>
    <t>5. .........n (เพิ่มได้ตามตัวชี้วัดที่ระบุไว้ใน Sheet วัตถุประสงค์ตัวชี้วัด)</t>
  </si>
  <si>
    <t>หมายเหตุ : กรุณากรอกตัวเลขในลักษณะของตัวเลขหลักร้อย ตัวอย่าง : 1,387,500</t>
  </si>
  <si>
    <t>ค่าตอบแทน</t>
  </si>
  <si>
    <t>กิจกรรมที่ 1 : (ชื่อกิจกรรม)</t>
  </si>
  <si>
    <t>กิจกรรมที่ 2 : (ชื่อกิจกรรม)</t>
  </si>
  <si>
    <t>กิจกรรมที่ 3 : (ชื่อกิจกรรม)</t>
  </si>
  <si>
    <t>กิจกรรมที่ 4 : (ชื่อกิจกรรม)</t>
  </si>
  <si>
    <t>กิจกรรมที่ 5 : (ชื่อกิจกรรม)</t>
  </si>
  <si>
    <t>โครงการตามยุทธศาสตร์</t>
  </si>
  <si>
    <t>งบเงินอุดหนุนทั่วไป</t>
  </si>
  <si>
    <t>คณะ/ส่วนงาน</t>
  </si>
  <si>
    <t>ประเภทรายจ่าย</t>
  </si>
  <si>
    <t>-</t>
  </si>
  <si>
    <t>ค่าสาธารณูปโภค</t>
  </si>
  <si>
    <t>ตอบแทน</t>
  </si>
  <si>
    <t>ใช้สอย</t>
  </si>
  <si>
    <t>วัสดุ</t>
  </si>
  <si>
    <t>ค่าใช้สอย</t>
  </si>
  <si>
    <t>ค่าวัสดุ</t>
  </si>
  <si>
    <t>งบประมาณเงินแผ่นดิน</t>
  </si>
  <si>
    <t>โครงการ :</t>
  </si>
  <si>
    <t>คณะ/ส่วนงาน :</t>
  </si>
  <si>
    <t>ลำ ดับที่</t>
  </si>
  <si>
    <t>กิจกรรม                           ตัวชี้วัด</t>
  </si>
  <si>
    <t>เชิงปริมาณ</t>
  </si>
  <si>
    <t>เชิงคุณภาพ</t>
  </si>
  <si>
    <t>เชิงเวลา</t>
  </si>
  <si>
    <t>จำนวนกิจกรรมบริการวิชาการแก่สังคม</t>
  </si>
  <si>
    <t>ร้อยละความพึงพอใจของผู้รับบริการในกระบวนการให้บริการ</t>
  </si>
  <si>
    <t>ร้อยละของงานบริการวิชาการแล้วเสร็จตามระยะเวลาที่กำหนด</t>
  </si>
  <si>
    <t>คน/ตัว</t>
  </si>
  <si>
    <t>กิจกรรม A</t>
  </si>
  <si>
    <t>จำแนกเป็น 4  กิจกรรมย่อย ดังนี้</t>
  </si>
  <si>
    <t>1. กิจกรรม A1</t>
  </si>
  <si>
    <t>2. กิจกรรม A2</t>
  </si>
  <si>
    <t>3. กิจกรรม A3</t>
  </si>
  <si>
    <t>4. กิจกรรม A4</t>
  </si>
  <si>
    <t>กิจกรรม B</t>
  </si>
  <si>
    <t>1. กิจกรรม B1</t>
  </si>
  <si>
    <t>2. กิจกรรม B2</t>
  </si>
  <si>
    <t>3. กิจกรรม B3</t>
  </si>
  <si>
    <t>4. กิจกรรม B4</t>
  </si>
  <si>
    <t>1 โครงการอาจจะมีกิจกรรมเดียวหรือหลายกิจกรรมก็ได้ , ใน 1 กิจกรรมอาจจะมีหลายตัวชี้วัดก็ได้</t>
  </si>
  <si>
    <t>หมายเหตุ :</t>
  </si>
  <si>
    <t>2. แต่ละโครงการอาจจะมีหรือไม่มีตามตัวชี้วัดที่สำนักงบฯ ต้องการ</t>
  </si>
  <si>
    <t>3. การระบุตัวเลขในช่องจำเป็นต้องสังเกตุ หน่วยนับของตัวชี้วัดด้วย</t>
  </si>
  <si>
    <t>4. ตัวชี้วัดอื่นนอกเหนือจากนี้ให้ระบุลงตารางใน Sheet วัตถุประสงค์ตัวชี้วัด</t>
  </si>
  <si>
    <t>1. เป็นตัวชี้วัดที่สำนักงบประมาณต้องการเก็บเพื่อรวบรวมเป็นภาพรวมของประเทศ (ซึ่งเก็บตัวชี้วัด 5 ตัวตามหัวตาราง) และ</t>
  </si>
  <si>
    <t xml:space="preserve">    ในปีถัดไปฟอร์มนี้อาจจะมีการเก็บตัวชี้วัดเพิ่มเติม กองแผนงานจักได้ประสานงานต่อไป</t>
  </si>
  <si>
    <t>โครงการบริการวิชาการ</t>
  </si>
  <si>
    <t>โครงการทำนุบำรุงศิลปวัฒนธรรม</t>
  </si>
  <si>
    <t>โครงการพัฒนาศักยภาพบุคลากรด้านการท่องเที่ยว</t>
  </si>
  <si>
    <t>1. ร้อยละของผู้รับบริการได้รับความรู้เพิ่มขึ้นเพื่อนำความรู้ไปใช้ประโยชน์</t>
  </si>
  <si>
    <t>2. ร้อยละความพึงพอใจของผู้รับบริการ/หน่วยงาน/องค์กร ที่รับบริการวิชาการและวิชาชีพต่อประโยชน์จากกิจกรรม)</t>
  </si>
  <si>
    <t>1. จำนวนผลงานที่มีการเผยแพร่ด้านทำนุบำรุงศิลปวัฒนธรรม</t>
  </si>
  <si>
    <t>ผลงาน</t>
  </si>
  <si>
    <t>2. ร้อยละความพึงพอใจของผู้รับบริการต่อประโยชน์ของการทำนุบำรุงศิลปวัฒนธรรม</t>
  </si>
  <si>
    <t>2. จำนวนกิจกรรมบริการวิชาการแก่สังคม</t>
  </si>
  <si>
    <t xml:space="preserve">ค่าครุภัณฑ์  </t>
  </si>
  <si>
    <t xml:space="preserve">ค่าที่ดินสิ่งก่อสร้าง </t>
  </si>
  <si>
    <t>Sheet ตัวชี้วัดและ Sheet แผน-ผล</t>
  </si>
  <si>
    <t>1. จำนวนกิจกรรมศิลปวัฒนธรรม</t>
  </si>
  <si>
    <t>2. จำนวนผู้เข้ารับบริการ (ระบุประเภท และหน่วยนับจะต้องสอดคล้องกับประเภท เช่น จำนวนผู้เข้ารับบริการ หน่วยนับ คน, จำนวนชุมชน หน่วยนับ เป็นชุมชน, จำนวนโรงเรียน หน่วยนับเป็น โรงเรียน)</t>
  </si>
  <si>
    <t>4. ร้อยละของโครงการที่แล้วเสร็จ</t>
  </si>
  <si>
    <t xml:space="preserve">1. จำนวนกิจกรรม </t>
  </si>
  <si>
    <t>จำนวนกิจกรรมศิลปวัฒนธรรม</t>
  </si>
  <si>
    <t>ร้อยละของโครงการที่บรรลุตามวัตถุประสงค์ของโครงการ</t>
  </si>
  <si>
    <t xml:space="preserve">   </t>
  </si>
  <si>
    <t>ร้อยละของโครงการที่แล้วเสร็จตามระยะเวลา (ที่กำหนด)</t>
  </si>
  <si>
    <t>จำนวนกิจกรรม</t>
  </si>
  <si>
    <t>โครงการ ระบุ.................... (บริการวิชาการ/ตามยุทธศาสตร์/ทำนุบำรุงศิลปวัฒนธรรม/พัฒนาศักยภาพบุคลากรด้านการท่องเที่ยว)</t>
  </si>
  <si>
    <t>คำขอ</t>
  </si>
  <si>
    <t>วัตถุประสงค์การดำเนินงาน</t>
  </si>
  <si>
    <t>ผลผลิต/ ผลลัพธ์</t>
  </si>
  <si>
    <t>ตัวชี้วัดโครงการ</t>
  </si>
  <si>
    <t>หน่วยงาน</t>
  </si>
  <si>
    <t>รับผิดชอบ</t>
  </si>
  <si>
    <t>(ลบ.)</t>
  </si>
  <si>
    <t>ส่วนงาน.....</t>
  </si>
  <si>
    <t>แผนงานบูรณาการ..............</t>
  </si>
  <si>
    <t>แผนงานพื้นฐาน</t>
  </si>
  <si>
    <t>แนวทางที่ ...............................</t>
  </si>
  <si>
    <t>เป้าหมายที่ : ..........................</t>
  </si>
  <si>
    <t>2. ร้อยละความพึงพอใจของผู้รับบริการ/หน่วยงาน/องค์กร ที่รับบริการวิชาการและวิชาชีพต่อประโยชน์จากกิจกรรม</t>
  </si>
  <si>
    <t>ความสอดคล้องกับแผนพัฒนาการศึกษามหาวิทยาลัยเชียงใหม่ ระยะที่ 12 (พ.ศ.2560-2564)</t>
  </si>
  <si>
    <t>12 : ระบบกายภาพและภูมิทัศน์</t>
  </si>
  <si>
    <t>13 : สิ่งแวดล้อม</t>
  </si>
  <si>
    <t>14 : พลังงาน</t>
  </si>
  <si>
    <t>15 : Logistic</t>
  </si>
  <si>
    <t>11 : การจัดการขยะ</t>
  </si>
  <si>
    <t>21 : อาหาร, Food Safety</t>
  </si>
  <si>
    <t>22 : สุขภาพ, Health Hub</t>
  </si>
  <si>
    <t xml:space="preserve">23 : ผู้สูงอายุ </t>
  </si>
  <si>
    <t>24 : การท่องเที่ยวเชิงสุขภาพ, สปา</t>
  </si>
  <si>
    <t xml:space="preserve">31 : ล้านนา </t>
  </si>
  <si>
    <t>32 : นวัตกรรมล้านนา</t>
  </si>
  <si>
    <r>
      <t>41 : 21</t>
    </r>
    <r>
      <rPr>
        <vertAlign val="superscript"/>
        <sz val="16"/>
        <rFont val="TH SarabunPSK"/>
        <family val="2"/>
      </rPr>
      <t>st</t>
    </r>
    <r>
      <rPr>
        <sz val="16"/>
        <rFont val="TH SarabunPSK"/>
        <family val="2"/>
      </rPr>
      <t xml:space="preserve"> Century Skill, Smart Classroom, ศูนย์นวัตกรรมและการเรียนรู้</t>
    </r>
  </si>
  <si>
    <t>42 : WIL, Entrepreneurship, Startup</t>
  </si>
  <si>
    <t>43 : เสริมทักษะภาษาอังกฤษ</t>
  </si>
  <si>
    <t>44 : เสริมทักษะด้านเทคโนโลยีสารสนเทศ</t>
  </si>
  <si>
    <t>45 : พัฒนาคุณภาพนักศึกษาและทุนการศึกษา</t>
  </si>
  <si>
    <t>46 : ความเป็นนานาชาติ (แลกเปลี่ยนนักศึกษา, สร้างบรรยากาศ, สร้างความร่วมมือ, เจรจาธุรกิจ)</t>
  </si>
  <si>
    <t>61 : Digital Economy</t>
  </si>
  <si>
    <t>62 : USR</t>
  </si>
  <si>
    <t>ยุทธศาสตร์ที่ 6 ตามพันธกิจ : บริการวิชาการที่เกิดประโยชน์แก่สังคม</t>
  </si>
  <si>
    <t>ยุทธศาสตร์ที่ 1 เชิงรุก : นวัตกรรมด้านสิ่งแวดล้อมและพลังงาน</t>
  </si>
  <si>
    <t>ยุทธศาสตร์ที่ 2 เชิงรุก : นวัตกรรมด้านอาหาร สุขภาพ และผู้สูงอายุ</t>
  </si>
  <si>
    <t>ยุทธศาสตร์ที่ 3 เชิงรุก : ล้านนาสร้างสรรค์</t>
  </si>
  <si>
    <t>ยุทธศาสตร์ที่ 4 ตามพันธกิจ : ผลิตบัณฑิตที่มีคุณธรรม คุณภาพ และมีทักษะการเป็นพลเมืองโลก</t>
  </si>
  <si>
    <t xml:space="preserve"> ตุลาคม 2562 - กันยายน 2563</t>
  </si>
  <si>
    <t>ปัญหาอุปสรรค</t>
  </si>
  <si>
    <t xml:space="preserve">ข้อมูลเพิ่มเติม </t>
  </si>
  <si>
    <t>แผนปี 63</t>
  </si>
  <si>
    <t>ปี 62</t>
  </si>
  <si>
    <t>(โปรดศึกษาหลักเกณฑ์ และอัตราค่าใช้จ่าย และแนวทางการพิจารณางบประมาณรายจ่ายประจำปี ของ กองมาตรฐานงบประมาณ 1 สำนักงบประมาณ มกราคม 2560)</t>
  </si>
  <si>
    <t>โครงการเสนอแผนบูรณาการ............(ระบุ)...............................</t>
  </si>
  <si>
    <t>กลุ่มเป้าหมาย/เป้าหมายการดำเนินงาน :</t>
  </si>
  <si>
    <t>พื้นที่ดำเนินการ (ระบุ จังหวัด อำเภอ ตำบล) :</t>
  </si>
  <si>
    <t>กลุ่มเป้าหมาย ระบุ ประชาชน ชุมชน สังคม ฯลฯ :</t>
  </si>
  <si>
    <t>18.1 จำแนกตามกิจกรรมและหมวดรายจ่าย</t>
  </si>
  <si>
    <t>18.2 จำแนกตามหมวดรายจ่ายและปีงบประมาณ</t>
  </si>
  <si>
    <t>17.1จำแนกตามกิจกรรมและหมวดรายจ่าย</t>
  </si>
  <si>
    <t>ปีพ.ศ.2563</t>
  </si>
  <si>
    <t>ประชาชนอยู่ดี กินดี และมีความสุข</t>
  </si>
  <si>
    <t xml:space="preserve">            : ด้านความมั่นคง</t>
  </si>
  <si>
    <t xml:space="preserve">            : ด้านการสร้างความสามารถในการแข่งขัน</t>
  </si>
  <si>
    <t xml:space="preserve">            : ด้านการพัฒนาและเสริมสร้างศักยภาพทรัพยากรมนุษย์</t>
  </si>
  <si>
    <t xml:space="preserve">            : ด้านการสร้างโอกาสและความเสมอภาคทางสังคม</t>
  </si>
  <si>
    <t xml:space="preserve">            : ด้านการสร้างการเติบโตบนคุณภาพชิวตที่เป็นมิตรต่อสิ่งแวดล้อม</t>
  </si>
  <si>
    <t xml:space="preserve">            : ด้านการปรับสมดุลและพัฒนาระบบการบริหารจัดการภาครัฐ</t>
  </si>
  <si>
    <t>บ้านเมืองมีความมั่นคงในทุกมิติและทุกระดับ</t>
  </si>
  <si>
    <t>กองทัพ หน่วยงานด้านความมั่นคง ภาครัฐ ภาคเอกชน และภาคประชาชน มีความพร้อมในการป้องกันและแก้ไขปัญหาความมั่นคง</t>
  </si>
  <si>
    <t>ประเทศไทยมีบทบาทด้านความมั่นคงเป็นที่ชื่นชมและได้รับการยอมรับโดยประชาคมระหว่างประเทศ</t>
  </si>
  <si>
    <t>การบริหารจัดการความมั่นคงมีผลสำเร็จที่เป็นรูปธรรมอย่างมีประสิทธิภาพ</t>
  </si>
  <si>
    <t>ประเทศไทยเป็นประเทศที่พัฒนาแล้ว เศรษฐกิจเติบโตอย่างมีเสถียรภาพแลยั่งยืน</t>
  </si>
  <si>
    <t>ประเทศไทยมีขีดความสามารถในการแข่งขันสูงขึ้น</t>
  </si>
  <si>
    <t xml:space="preserve">คนไทยเป็นคนดี คนเก่ง มีคุณภาพ พร้อมสำหรับวิถีชีวิตในศตวรรษที่ 21 </t>
  </si>
  <si>
    <t>สังคมไทยมีสภาพแวดล้อมที่เอื้อและสนับสนุนต่อการพัฒนาคนตลอดช่วงชีวิต</t>
  </si>
  <si>
    <t xml:space="preserve">สร้างความเป็นธรรม และลดความเหลื่อมล้ำในทุกมิติ </t>
  </si>
  <si>
    <t>กระจายศูนย์กลางความเจริญทางเศรษฐกิจและสังคม เพิ่มโอกาสให้ทุกภาคส่วนเข้ามาเป็นกำลังของการพัฒนาประเทศในทุกระดับ</t>
  </si>
  <si>
    <t>เพิ่มขีดความสามารถของชุมชนท้องถิ่นในการพัฒนา การพึ่งตนเองและการจัดการตนเอเพื่อสร้างสังคมคุณภาพ</t>
  </si>
  <si>
    <t>อนุรักษ์และรักษาทรัพยากรธรรมชิต สิ่งแวดล้อม และวัฒนธรรมให้คนรุ่นต่อไปได้ใช้อย่างยั่งยืน มีสมดุล</t>
  </si>
  <si>
    <t>ฟื้นฟูและสร้างใหม่ฐานทรัพยากรธรรมชาติและสิ่งแวดล้อม เพื่อลดผลกระทบทางลบจากการพัฒนาสังคมเศรษฐกิจของประเทศ</t>
  </si>
  <si>
    <t>ใช้ประโยชน์และสร้างการเติบโตบนฐานทรัพยากรธรรมชิตและสิ่งแวดล้อมให้สมดุลภายในขีดความสามารถของระบบนิเวศ</t>
  </si>
  <si>
    <t>ยกระดับกระบวนทัศน์ เพื่อกำหนดอนาคตประเทศด้านทรัพยากรธรรมชาติสิ่งแวดล้อม และวัฒนธรรม บนหลักของการมีส่วนร่วม และธรรมาภิบาล</t>
  </si>
  <si>
    <t>ภาครัฐมีวัฒนธรรมการทำงานที่มุ่งผลสัมฤทธิ์และผลประโยชน์ส่วนรวม ตอบสนองความต้องการของประชาชนได้อย่างสะดวก รวดเร็ว โปร่งใส</t>
  </si>
  <si>
    <t>ภาครัฐมีขนาดที่เล็กลง พร้อมปรับตัวให้ทันต่อการเปลียนแปลง</t>
  </si>
  <si>
    <t>ภาครัฐมีความโปร่งใส ปลอดการทุจริตและประพฤติมิชอบ</t>
  </si>
  <si>
    <t>กระบวนการยุติธรรม เป็นไปเพื่อประโยชน์ต่อส่วนรวมของประเทศ</t>
  </si>
  <si>
    <t>ด้านการเมือง</t>
  </si>
  <si>
    <t>ด้านการบริหารราชการแผ่นดิน</t>
  </si>
  <si>
    <t>ด้านกฎหมาย</t>
  </si>
  <si>
    <t>ด้านกระบวนการยุติธรรม</t>
  </si>
  <si>
    <t>ด้านเศรษฐกิจ</t>
  </si>
  <si>
    <t>ด้านทรัพยากรธรรมชาติและสิ่งแวดล้อม</t>
  </si>
  <si>
    <t>ด้านสาธารณสุข</t>
  </si>
  <si>
    <t>ด้านสื่อสารมวลชน เทคโนโลยีสารสนเทศ</t>
  </si>
  <si>
    <t>ด้านสังคม</t>
  </si>
  <si>
    <t>ด้านพลังงาน</t>
  </si>
  <si>
    <t>ด้านการป้องกันและปราบปรามการทุจริตและประพฤติมิชอบ</t>
  </si>
  <si>
    <t>ความสอดคล้องกับ</t>
  </si>
  <si>
    <t xml:space="preserve">8.1 แผนยุทธศาสตร์ชาติ พ.ศ.2561-2580 </t>
  </si>
  <si>
    <t xml:space="preserve">8.2 แผนปฏิรูปประเทศ </t>
  </si>
  <si>
    <t>ด้านการศึกษา</t>
  </si>
  <si>
    <t>ด้านตำรวจ</t>
  </si>
  <si>
    <t>8.3 แผนพัฒนาเศรษฐกิจและสังคมแห่งชาติ ฉบับที่ 12</t>
  </si>
  <si>
    <t xml:space="preserve">      โปรดศึกษารายละเอียด ตาม File ยุทธศาสตร์ชาติ 20 ปี_1.doc ประกอบ</t>
  </si>
  <si>
    <t>เป้าหมาย :</t>
  </si>
  <si>
    <r>
      <t xml:space="preserve">หาก  </t>
    </r>
    <r>
      <rPr>
        <b/>
        <sz val="20"/>
        <color indexed="10"/>
        <rFont val="TH SarabunPSK"/>
        <family val="2"/>
      </rPr>
      <t>ใช่</t>
    </r>
    <r>
      <rPr>
        <b/>
        <sz val="20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ระบุกลุ่มเป้าหมายและ/หรือเรื่องที่สนใจของกลุ่มเป้าหมาย </t>
    </r>
    <r>
      <rPr>
        <b/>
        <sz val="16"/>
        <color indexed="10"/>
        <rFont val="TH SarabunPSK"/>
        <family val="2"/>
      </rPr>
      <t>พร้อมแนบเอกสารที่เกี่ยวข้องไว้</t>
    </r>
  </si>
  <si>
    <t xml:space="preserve">            : แผนการสร้างความสามารถในการแข่งขัน</t>
  </si>
  <si>
    <t>8.4 แผนแม่บทภายใต้ยุทธศาสตร์ชาติ (6 แผน 37 ประเด็น)</t>
  </si>
  <si>
    <t xml:space="preserve">            : แผนการพัฒนาและเสริมสร้างศักยภาพทรัพยากรมนุษย์</t>
  </si>
  <si>
    <t xml:space="preserve">            : แผนการสร้างโอกาสและความเสมอภาคทางสังคม</t>
  </si>
  <si>
    <t xml:space="preserve">            : แผนการปรับสมดุลและพัฒนาระบบการบริหารจัดการภาครัฐ</t>
  </si>
  <si>
    <t>ยุทธศาสตร์ที่ 1 : การเสริมสร้างและพัฒนาศักยภาพทุนมนุษย์ 65</t>
  </si>
  <si>
    <t>ยุทธศาสตร์ที่ 3 : การสร้างความเข้มแข็งทางเศรษฐกิจและแข่งขันได้อย่างยั่งยืน 82</t>
  </si>
  <si>
    <t>ยุทธศาสตร์ที่ 4 : การเติบโตที่เป็นมิตรกับสิ่งแวดล้อมเพื่อการพัฒนาอย่างยั่งยืน 107</t>
  </si>
  <si>
    <t>ยุทธศาสตร์ที่ 7 : การพัฒนาโครงสร้างพื้นฐานและระบบโลจิสติกส์ 144</t>
  </si>
  <si>
    <t>ยุทธศาสตร์ที่ 8 : การพัฒนาวิทยาศาสตร์ เทคโนโลยี วิจัย และนวัตกรรม 163</t>
  </si>
  <si>
    <t>ยุทธศาสตร์ที่ 9 : การพัฒนาภาค เมือง และพื้นที่เศรษฐกิจ 170</t>
  </si>
  <si>
    <t>ยุทธศาสตร์ที่ 10 : ความร่วมมือระหว่างประเทศเพื่อการพัฒนา</t>
  </si>
  <si>
    <r>
      <t>หรือไม่</t>
    </r>
    <r>
      <rPr>
        <sz val="16"/>
        <color rgb="FFFF0000"/>
        <rFont val="TH SarabunPSK"/>
        <family val="2"/>
      </rPr>
      <t xml:space="preserve"> (โปรดทำเครื่องหมาย  </t>
    </r>
    <r>
      <rPr>
        <sz val="16"/>
        <color rgb="FFFF0000"/>
        <rFont val="Wingdings 2"/>
        <family val="1"/>
        <charset val="2"/>
      </rPr>
      <t>P</t>
    </r>
    <r>
      <rPr>
        <sz val="16"/>
        <color rgb="FFFF0000"/>
        <rFont val="TH SarabunPSK"/>
        <family val="2"/>
      </rPr>
      <t xml:space="preserve">  ใน   </t>
    </r>
    <r>
      <rPr>
        <sz val="16"/>
        <color rgb="FFFF0000"/>
        <rFont val="Wingdings 2"/>
        <family val="1"/>
        <charset val="2"/>
      </rPr>
      <t>£</t>
    </r>
    <r>
      <rPr>
        <sz val="16"/>
        <color rgb="FFFF0000"/>
        <rFont val="TH SarabunPSK"/>
        <family val="2"/>
      </rPr>
      <t>)</t>
    </r>
  </si>
  <si>
    <r>
      <t xml:space="preserve">     เลือก </t>
    </r>
    <r>
      <rPr>
        <b/>
        <sz val="16"/>
        <rFont val="TH SarabunPSK"/>
        <family val="2"/>
      </rPr>
      <t>ด้าน</t>
    </r>
    <r>
      <rPr>
        <sz val="16"/>
        <rFont val="TH SarabunPSK"/>
        <family val="2"/>
      </rPr>
      <t xml:space="preserve">  และ </t>
    </r>
    <r>
      <rPr>
        <b/>
        <sz val="16"/>
        <rFont val="TH SarabunPSK"/>
        <family val="2"/>
      </rPr>
      <t xml:space="preserve">เป้าหมาย  </t>
    </r>
    <r>
      <rPr>
        <b/>
        <sz val="16"/>
        <color rgb="FFFF0000"/>
        <rFont val="TH SarabunPSK"/>
        <family val="2"/>
      </rPr>
      <t xml:space="preserve">(เลือกความสอดคล้องได้เพียง 1 ด้าน และ 1 ข้อย่อย เท่านั้น โดยทำเครื่องหมาย </t>
    </r>
    <r>
      <rPr>
        <b/>
        <sz val="16"/>
        <color rgb="FFFF0000"/>
        <rFont val="Wingdings 2"/>
        <family val="1"/>
        <charset val="2"/>
      </rPr>
      <t>P</t>
    </r>
    <r>
      <rPr>
        <b/>
        <sz val="16"/>
        <color rgb="FFFF0000"/>
        <rFont val="TH SarabunPSK"/>
        <family val="2"/>
      </rPr>
      <t xml:space="preserve"> ในช่อง </t>
    </r>
    <r>
      <rPr>
        <b/>
        <sz val="16"/>
        <color rgb="FFFF0000"/>
        <rFont val="Wingdings 2"/>
        <family val="1"/>
        <charset val="2"/>
      </rPr>
      <t>£</t>
    </r>
    <r>
      <rPr>
        <b/>
        <sz val="16"/>
        <color rgb="FFFF0000"/>
        <rFont val="TH SarabunPSK"/>
        <family val="2"/>
      </rPr>
      <t>)</t>
    </r>
  </si>
  <si>
    <r>
      <t xml:space="preserve">โปรดทำเครื่องหมาย    </t>
    </r>
    <r>
      <rPr>
        <sz val="18"/>
        <rFont val="Wingdings 2"/>
        <family val="1"/>
        <charset val="2"/>
      </rPr>
      <t>P</t>
    </r>
    <r>
      <rPr>
        <sz val="18"/>
        <rFont val="TH SarabunPSK"/>
        <family val="2"/>
      </rPr>
      <t xml:space="preserve">   ในช่อง  </t>
    </r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      ให้ตรงกับประเภทโครงการที่เสนอขอภายใต้ผลผลิต</t>
    </r>
  </si>
  <si>
    <r>
      <t xml:space="preserve">     (เลือกความสอดคล้องได้เพียง 1 ด้านเท่านั้น โดยทำเครื่องหมาย </t>
    </r>
    <r>
      <rPr>
        <b/>
        <sz val="16"/>
        <color rgb="FFFF0000"/>
        <rFont val="Wingdings 2"/>
        <family val="1"/>
        <charset val="2"/>
      </rPr>
      <t>P</t>
    </r>
    <r>
      <rPr>
        <b/>
        <sz val="16"/>
        <color rgb="FFFF0000"/>
        <rFont val="TH SarabunPSK"/>
        <family val="2"/>
      </rPr>
      <t xml:space="preserve"> ในช่อง </t>
    </r>
    <r>
      <rPr>
        <b/>
        <sz val="16"/>
        <color rgb="FFFF0000"/>
        <rFont val="Wingdings 2"/>
        <family val="1"/>
        <charset val="2"/>
      </rPr>
      <t>£</t>
    </r>
    <r>
      <rPr>
        <b/>
        <sz val="16"/>
        <color rgb="FFFF0000"/>
        <rFont val="TH SarabunPSK"/>
        <family val="2"/>
      </rPr>
      <t>)</t>
    </r>
  </si>
  <si>
    <r>
      <t xml:space="preserve">     (เลือกความสอดคล้องได้เพียง 1 ยุทธศาสตร์เท่านั้น โดยทำเครื่องหมาย </t>
    </r>
    <r>
      <rPr>
        <b/>
        <sz val="16"/>
        <color rgb="FFFF0000"/>
        <rFont val="Wingdings 2"/>
        <family val="1"/>
        <charset val="2"/>
      </rPr>
      <t>P</t>
    </r>
    <r>
      <rPr>
        <b/>
        <sz val="16"/>
        <color rgb="FFFF0000"/>
        <rFont val="TH SarabunPSK"/>
        <family val="2"/>
      </rPr>
      <t xml:space="preserve"> ในช่อง </t>
    </r>
    <r>
      <rPr>
        <b/>
        <sz val="16"/>
        <color rgb="FFFF0000"/>
        <rFont val="Wingdings 2"/>
        <family val="1"/>
        <charset val="2"/>
      </rPr>
      <t>£</t>
    </r>
    <r>
      <rPr>
        <b/>
        <sz val="16"/>
        <color rgb="FFFF0000"/>
        <rFont val="TH SarabunPSK"/>
        <family val="2"/>
      </rPr>
      <t>)</t>
    </r>
  </si>
  <si>
    <r>
      <t xml:space="preserve">     (เลือกความสอดคล้องได้เพียง 1 ข้อเท่านั้น โดยทำเครื่องหมาย </t>
    </r>
    <r>
      <rPr>
        <b/>
        <sz val="16"/>
        <color rgb="FFFF0000"/>
        <rFont val="Wingdings 2"/>
        <family val="1"/>
        <charset val="2"/>
      </rPr>
      <t>P</t>
    </r>
    <r>
      <rPr>
        <b/>
        <sz val="16"/>
        <color rgb="FFFF0000"/>
        <rFont val="TH SarabunPSK"/>
        <family val="2"/>
      </rPr>
      <t xml:space="preserve"> ในช่อง </t>
    </r>
    <r>
      <rPr>
        <b/>
        <sz val="16"/>
        <color rgb="FFFF0000"/>
        <rFont val="Wingdings 2"/>
        <family val="1"/>
        <charset val="2"/>
      </rPr>
      <t>£</t>
    </r>
    <r>
      <rPr>
        <b/>
        <sz val="16"/>
        <color rgb="FFFF0000"/>
        <rFont val="TH SarabunPSK"/>
        <family val="2"/>
      </rPr>
      <t>)</t>
    </r>
  </si>
  <si>
    <r>
      <t>หมายเหตุ : กรุณากรอกตัวเลขในลักษณะของตัวเลขหลักร้อย ตัวอย่าง : 1,387,5</t>
    </r>
    <r>
      <rPr>
        <b/>
        <sz val="26"/>
        <color indexed="10"/>
        <rFont val="TH SarabunPSK"/>
        <family val="2"/>
      </rPr>
      <t>00</t>
    </r>
  </si>
  <si>
    <r>
      <t xml:space="preserve">               - </t>
    </r>
    <r>
      <rPr>
        <sz val="14"/>
        <color indexed="10"/>
        <rFont val="TH SarabunPSK"/>
        <family val="2"/>
      </rPr>
      <t>ครุภัณฑ์ : มีเท่าที่จำเป็น (เฉพาะกรณีที่ไม่มีจะไม่สามารถดำเนินการให้บรรลุวัตถุประสงค์โครงการ)</t>
    </r>
  </si>
  <si>
    <r>
      <t xml:space="preserve">               - </t>
    </r>
    <r>
      <rPr>
        <sz val="14"/>
        <color indexed="10"/>
        <rFont val="TH SarabunPSK"/>
        <family val="2"/>
      </rPr>
      <t xml:space="preserve">ครุภัณฑ์ : จะต้องมีสเปค (ตามแบบ ว 145(1) และใบเสนอราคาจากร้านค้าไม่ต่ำกว่า 3 ร้านค้า </t>
    </r>
  </si>
  <si>
    <r>
      <t xml:space="preserve">               -</t>
    </r>
    <r>
      <rPr>
        <sz val="14"/>
        <color indexed="10"/>
        <rFont val="TH SarabunPSK"/>
        <family val="2"/>
      </rPr>
      <t xml:space="preserve"> สิ่งก่อสร้าง : มีเท่าที่จำเป็น (เฉพาะกรณีที่ไม่มีจะไม่สามารถดำเนินการให้บรรลุวัตถุประสงค์โครงการ)</t>
    </r>
  </si>
  <si>
    <r>
      <t>หมายเหตุ</t>
    </r>
    <r>
      <rPr>
        <sz val="14"/>
        <color indexed="10"/>
        <rFont val="TH SarabunPSK"/>
        <family val="2"/>
      </rPr>
      <t xml:space="preserve"> : เป็นการกรอกแผนการใช้งบประมาณในแต่ละเดือน โปรดระบุตัวเลขที่ต้องการใช้จริง</t>
    </r>
  </si>
  <si>
    <r>
      <t>หมายเหตุ</t>
    </r>
    <r>
      <rPr>
        <sz val="14"/>
        <color indexed="10"/>
        <rFont val="TH SarabunPSK"/>
        <family val="2"/>
      </rPr>
      <t xml:space="preserve"> : ส่วนในการรายงานผลรายไตรมาสจะใช้แผนนี้เป็นต้วกำกับ</t>
    </r>
  </si>
  <si>
    <r>
      <t xml:space="preserve">หมายเหตุ </t>
    </r>
    <r>
      <rPr>
        <sz val="14"/>
        <color indexed="10"/>
        <rFont val="TH SarabunPSK"/>
        <family val="2"/>
      </rPr>
      <t>: ทั้งนี้หากโครงการใดมี</t>
    </r>
    <r>
      <rPr>
        <b/>
        <sz val="26"/>
        <color indexed="10"/>
        <rFont val="TH SarabunPSK"/>
        <family val="2"/>
      </rPr>
      <t>ค่าครุภัณฑ์ โปรดระบุ รายการ จำนวน และราคา ด้วย</t>
    </r>
    <r>
      <rPr>
        <sz val="14"/>
        <color indexed="10"/>
        <rFont val="TH SarabunPSK"/>
        <family val="2"/>
      </rPr>
      <t xml:space="preserve"> (ระบุในตัวโครงการ และรวมถึงระบุรายละเอียดแผนการใช้จ่ายเงินงบประมาณ)</t>
    </r>
  </si>
  <si>
    <r>
      <t>xxx,xxx,x</t>
    </r>
    <r>
      <rPr>
        <b/>
        <sz val="20"/>
        <color indexed="10"/>
        <rFont val="TH SarabunPSK"/>
        <family val="2"/>
      </rPr>
      <t>00</t>
    </r>
  </si>
  <si>
    <r>
      <t xml:space="preserve">เงินอุดหนุน : เงินอุดหนุนทั่วไป : </t>
    </r>
    <r>
      <rPr>
        <b/>
        <sz val="14"/>
        <rFont val="TH SarabunPSK"/>
        <family val="2"/>
      </rPr>
      <t>โครงการตามยุทธศาสตร์</t>
    </r>
  </si>
  <si>
    <r>
      <t xml:space="preserve">ตัวชี้วัดเป้าหมายการให้บริการหน่วยงาน) </t>
    </r>
    <r>
      <rPr>
        <b/>
        <sz val="12"/>
        <color indexed="10"/>
        <rFont val="TH SarabunPSK"/>
        <family val="2"/>
      </rPr>
      <t>(บังคับ ทุกโครงการต้องมีการจัดเก็บ)</t>
    </r>
  </si>
  <si>
    <r>
      <t>1. จำนวนผู้เข้ารับบริการ</t>
    </r>
    <r>
      <rPr>
        <b/>
        <sz val="12"/>
        <rFont val="TH SarabunPSK"/>
        <family val="2"/>
      </rPr>
      <t xml:space="preserve"> </t>
    </r>
    <r>
      <rPr>
        <b/>
        <sz val="12"/>
        <color indexed="10"/>
        <rFont val="TH SarabunPSK"/>
        <family val="2"/>
      </rPr>
      <t>(ระบุประเภท และหน่วยนับจะต้องสอดคล้องกับประเภท เช่น จำนวนผู้เข้ารับบริการ หน่วยนับ คน, จำนวนชุมชน หน่วยนับ เป็นชุมชน, จำนวนโรงเรียน หน่วยนับเป็น โรงเรียน)</t>
    </r>
  </si>
  <si>
    <r>
      <t>3. จำนวนตัวอย่างที่วิเคราะห์</t>
    </r>
    <r>
      <rPr>
        <b/>
        <sz val="12"/>
        <rFont val="TH SarabunPSK"/>
        <family val="2"/>
      </rPr>
      <t xml:space="preserve"> </t>
    </r>
    <r>
      <rPr>
        <b/>
        <sz val="12"/>
        <color indexed="10"/>
        <rFont val="TH SarabunPSK"/>
        <family val="2"/>
      </rPr>
      <t>(นับเฉพาะที่รับบริการในห้องแลป เท่านั้น)</t>
    </r>
  </si>
  <si>
    <r>
      <t xml:space="preserve">4. ร้อยละความพึงพอใจของผู้รับบริการในกระบวนการให้บริการ  </t>
    </r>
    <r>
      <rPr>
        <b/>
        <sz val="12"/>
        <color indexed="10"/>
        <rFont val="TH SarabunPSK"/>
        <family val="2"/>
      </rPr>
      <t>(บังคับ ทุกโครงการต้องมีการจัดเก็บ)</t>
    </r>
  </si>
  <si>
    <r>
      <t xml:space="preserve">5. ร้อยละของงานบริการวิชาการแล้วเสร็จตามระยะเวลา (ที่กำหนด) </t>
    </r>
    <r>
      <rPr>
        <b/>
        <sz val="12"/>
        <color indexed="10"/>
        <rFont val="TH SarabunPSK"/>
        <family val="2"/>
      </rPr>
      <t>(บังคับ ทุกโครงการต้องมีการจัดเก็บ)</t>
    </r>
  </si>
  <si>
    <r>
      <t>6. .........n</t>
    </r>
    <r>
      <rPr>
        <b/>
        <sz val="12"/>
        <color indexed="10"/>
        <rFont val="TH SarabunPSK"/>
        <family val="2"/>
      </rPr>
      <t xml:space="preserve"> (เพิ่มได้ตามตัวชี้วัดที่ระบุไว้ใน Sheet วัตถุประสงค์ตัวชี้วัด) </t>
    </r>
  </si>
  <si>
    <r>
      <t>จำนวนตัวอย่างที่วิเคราะห์ (</t>
    </r>
    <r>
      <rPr>
        <b/>
        <sz val="16"/>
        <color indexed="10"/>
        <rFont val="TH SarabunPSK"/>
        <family val="2"/>
      </rPr>
      <t>วิเคราะห์ในห้อง Lab เท่านั้น</t>
    </r>
    <r>
      <rPr>
        <b/>
        <sz val="16"/>
        <rFont val="TH SarabunPSK"/>
        <family val="2"/>
      </rPr>
      <t>)</t>
    </r>
  </si>
  <si>
    <r>
      <t xml:space="preserve">เงินอุดหนุน : เงินอุดหนุนทั่วไป : </t>
    </r>
    <r>
      <rPr>
        <b/>
        <sz val="14"/>
        <rFont val="TH SarabunPSK"/>
        <family val="2"/>
      </rPr>
      <t>โครงการทำนุบำรุงศิลปวัฒนธรรม</t>
    </r>
  </si>
  <si>
    <r>
      <t xml:space="preserve">3. ร้อยละของโครงการที่บรรลุตามวัตถุประสงค์ของโครงการ </t>
    </r>
    <r>
      <rPr>
        <b/>
        <sz val="12"/>
        <rFont val="TH SarabunPSK"/>
        <family val="2"/>
      </rPr>
      <t xml:space="preserve"> </t>
    </r>
    <r>
      <rPr>
        <b/>
        <sz val="12"/>
        <color indexed="10"/>
        <rFont val="TH SarabunPSK"/>
        <family val="2"/>
      </rPr>
      <t>(บังคับ ทุกโครงการต้องมีการจัดเก็บ)</t>
    </r>
  </si>
  <si>
    <r>
      <t>4. ร้อยละของโครงการที่แล้วเสร็จตามระยะเวลา (ที่กำหนด)</t>
    </r>
    <r>
      <rPr>
        <b/>
        <sz val="12"/>
        <color indexed="10"/>
        <rFont val="TH SarabunPSK"/>
        <family val="2"/>
      </rPr>
      <t xml:space="preserve"> (บังคับ ทุกโครงการต้องมีการจัดเก็บ)</t>
    </r>
  </si>
  <si>
    <r>
      <t xml:space="preserve">เงินอุดหนุน : เงินอุดหนุนทั่วไป : </t>
    </r>
    <r>
      <rPr>
        <b/>
        <sz val="14"/>
        <rFont val="TH SarabunPSK"/>
        <family val="2"/>
      </rPr>
      <t>โครงการพัฒนาศักยภาพบุคลากรด้านการท่องเที่ยว</t>
    </r>
  </si>
  <si>
    <r>
      <t xml:space="preserve">   ตามระยะเวลา (ที่กำหนด) </t>
    </r>
    <r>
      <rPr>
        <b/>
        <sz val="12"/>
        <color indexed="10"/>
        <rFont val="TH SarabunPSK"/>
        <family val="2"/>
      </rPr>
      <t>(บังคับ ทุกโครงการต้องมีการจัดเก็บ)</t>
    </r>
  </si>
  <si>
    <t>โครงการนี้เป็นไปตามความต้องการ ปัญหา หรือเรื่องที่สนใจของพื้นที่/กลุ่มเป้าหมายและ/หรือผู้มีส่วนได้ส่วนเสีย</t>
  </si>
  <si>
    <t>คุณค่าทางเศรษฐกิจ สังคม และสิ่งแวดล้อมที่เกิดจากการบริการวิชาการองค์ความรู้พร้อมใช้และนวัตกรรม</t>
  </si>
  <si>
    <t>ด้านสิ่งแวดล้อมและพลังงาน โปรด ระบุผลลัพธ์ที่คาดว่าจะได้รับ</t>
  </si>
  <si>
    <t>ระบุผลลัพธ์ที่คาดว่าจะได้รับ</t>
  </si>
  <si>
    <t>ด้านอาหาร สุขภาพ ผู้สูงอายุ โปรด ระบุผลลัพธ์ที่คาดว่าจะได้รับ</t>
  </si>
  <si>
    <t>ด้านล้านนา โปรด ระบุผลลัพธ์ที่คาดว่าจะได้รับ</t>
  </si>
  <si>
    <r>
      <t xml:space="preserve">(เลือก ทำเครื่องหมาย </t>
    </r>
    <r>
      <rPr>
        <b/>
        <sz val="16"/>
        <color rgb="FFFF0000"/>
        <rFont val="Wingdings 2"/>
        <family val="1"/>
        <charset val="2"/>
      </rPr>
      <t>P</t>
    </r>
    <r>
      <rPr>
        <b/>
        <sz val="16"/>
        <color rgb="FFFF0000"/>
        <rFont val="TH SarabunPSK"/>
        <family val="2"/>
      </rPr>
      <t xml:space="preserve"> ในช่อง </t>
    </r>
    <r>
      <rPr>
        <b/>
        <sz val="16"/>
        <color rgb="FFFF0000"/>
        <rFont val="Wingdings 2"/>
        <family val="1"/>
        <charset val="2"/>
      </rPr>
      <t xml:space="preserve">£ </t>
    </r>
    <r>
      <rPr>
        <b/>
        <sz val="16"/>
        <color rgb="FFFF0000"/>
        <rFont val="TH SarabunPSK"/>
        <family val="2"/>
      </rPr>
      <t>และโปรดระบุผลลัพธ์ที่คาดว่าจะได้รับ</t>
    </r>
    <r>
      <rPr>
        <b/>
        <sz val="16"/>
        <color rgb="FFFF0000"/>
        <rFont val="Wingdings 2"/>
        <family val="1"/>
        <charset val="2"/>
      </rPr>
      <t xml:space="preserve"> </t>
    </r>
    <r>
      <rPr>
        <b/>
        <sz val="16"/>
        <color rgb="FFFF0000"/>
        <rFont val="TH SarabunPSK"/>
        <family val="2"/>
      </rPr>
      <t>)</t>
    </r>
  </si>
  <si>
    <t>บทบาทของบุคลากรมหาวิทาลัยเชียงใหม่ในองค์กร โปรด ระบุผลลัพธ์ที่คาดว่าจะได้รับ</t>
  </si>
  <si>
    <t>จำนวนธุรกิจเกิดใหม่ (Spin off / Start up) โปรด ระบุผลลัพธ์ที่คาดว่าจะได้รับ</t>
  </si>
  <si>
    <t>จำนวนนวัตกรรมด้านสิ่งแวดล้อมและพลังงาน โปรด ระบุผลลัพธ์ที่คาดว่าจะได้รับ</t>
  </si>
  <si>
    <t>จำนวนผู้ได้รับการบ่มเพาะ (incubatees) โปรด ระบุผลลัพธ์ที่คาดว่าจะได้รับ</t>
  </si>
  <si>
    <t>อื่น ๆ โปรด ระบุผลลัพธ์ที่คาดว่าจะได้รับ</t>
  </si>
  <si>
    <t xml:space="preserve">จำนวนงบประมาณสนับสนุนจากแหล่งทุนภายนอก (นอกเหนือจากการวิจัยและพัฒนา) </t>
  </si>
  <si>
    <t>โปรด ระบุผลลัพธ์ที่คาดว่าจะได้รับ</t>
  </si>
  <si>
    <t xml:space="preserve">จำนวนผลงานบริการวิชาการสหวิทวาการที่สร้างผลกระทบสูงในวงกว้างต่อชุมชน/กลุ่มจังหวัด/ประเทศ </t>
  </si>
  <si>
    <t xml:space="preserve">จำนวนบุคลากรที่ดำเนินการเกี่ยวข้องในงานวิชาการเพื่อสังคม (นักวิชาการ ผู้ประสานงานขุดโครงการ (Program Officer) </t>
  </si>
  <si>
    <t xml:space="preserve">พี่เลี้ยง (Mentor) ผู้บริหารระดับรองคณบดี และเจ้าหน้าที่สายสนับสนุน) </t>
  </si>
  <si>
    <t>แผน/ผล</t>
  </si>
  <si>
    <t>ยุทธศาสตร์ที่ 5 : การเสริมสร้างความมั่นคงแห่งชาติเพื่อการพัฒนาประเทศสู่ความมั่งคั่งและยั่งยืน 121</t>
  </si>
  <si>
    <t>ยุทธศาสตร์ที่ 6 : การบริหารจัดการในภาครัฐ การป้องกันการทุจริตประพฤติมิชอบ และธรรมาภิบาลในสังคมไทย 129</t>
  </si>
  <si>
    <t>การรักษาความสงบภายในประเทศ</t>
  </si>
  <si>
    <t>การบูรณาการความร่วมมือด้านความมั่นคงกับอาเซียนและนานาชาติ รวมถึงองค์กรภาครัฐและที่มิใช่ภาครัฐ</t>
  </si>
  <si>
    <t>อุตสาหกรรมและบริการ</t>
  </si>
  <si>
    <t>การท่องเที่ยว</t>
  </si>
  <si>
    <t>โครงสร้างพื้นฐาน</t>
  </si>
  <si>
    <t>พัฒนาเศรษฐกิจบนพื้นฐานผู้ประกอบการยุคใหม่</t>
  </si>
  <si>
    <t>การปรับเปลี่ยนค่านิยมและวัฒนธรรม</t>
  </si>
  <si>
    <t>การพัฒนาศักยภาพคนตลอดช่วงชีวิต</t>
  </si>
  <si>
    <t>การปฏิรูปกระบวนการเรียนรู้ที่ตอบสนองต่อการเปลี่ยนแปลงในศตวรรษที่ 21</t>
  </si>
  <si>
    <t>การเสริมสร้างให้คนไทยมีสุขภาวะที่ดี</t>
  </si>
  <si>
    <t>การตระหนักถึงพหุปัญญาของมนุษย์ที่หลากหลาย</t>
  </si>
  <si>
    <t>การเสริมสร้างศักยภาพการกีฬาในการสร้างคุณค่าทางสังคมและพัฒนาประเทศ</t>
  </si>
  <si>
    <t>การปรับโครงสร้างเศรษฐกิจฐานราก</t>
  </si>
  <si>
    <t>การปฏิรูประบบภาษีและการคุ้มครองผู้บริโภค</t>
  </si>
  <si>
    <t>การสร้างหลักประกันสังคม (รวมประเด็นแรงงาน การศึกษาและสาธารณสุข)</t>
  </si>
  <si>
    <t>เรื่องกระบวนการยุติธรรม</t>
  </si>
  <si>
    <t>การเสริมสร้างพลังงานทางสังคม</t>
  </si>
  <si>
    <t>การเพิ่มขีดความสามารถของชุมชนท้องถิ่นในการพัฒนา การพึ่งพาตนและจัดการตนเอง</t>
  </si>
  <si>
    <t>การกระจายศูนย์กลางความเจริญทางเศรษฐกิจ สังคม และเทคโนโลยี</t>
  </si>
  <si>
    <t>การพัฒนากลไกการบริหารจัดการความมั่นคงแบบองค์รวม</t>
  </si>
  <si>
    <t>การเกษตรสร้างมูลค่า</t>
  </si>
  <si>
    <t>การสร้างสภาพแวดล้อมที่เอื้อต่อการพัฒนาและเสริมสร้างศักยภาพทรัพยากรมนุษย์</t>
  </si>
  <si>
    <t>สร้างการเติบโนอย่างยั่งยืนบนสังคมเศรษฐกิจสีเขียว</t>
  </si>
  <si>
    <t>สร้างการเติบโตอย่างยั่งยืนบนสังคมเศรษฐกิจภาคทะเล</t>
  </si>
  <si>
    <t>สร้างการเติบโตอย่างยั่งยืนบนสังคมที่เป็นมิรต่อสภาพภูมิอากาศ</t>
  </si>
  <si>
    <t>พัฒนาพื้นที่เมือง ชนบท เกษตรกรรมและอุตสาหกรรมเชิงนิเวศ มุ่งเน้นความเป็นเมืองที่เติบโตอย่างต่อเนื่อง</t>
  </si>
  <si>
    <t>พัฒนาความมั่นคงทางน้ำ พลังงาน และเกษตรที่เป็นมิตรต่อสิ่งแวดล้อม</t>
  </si>
  <si>
    <t>ยกระดับกระบวนทัศน์เพื่อกำหนดอนาคตประเทศ</t>
  </si>
  <si>
    <t>การพัฒนาระบบบริการประชาชน</t>
  </si>
  <si>
    <t>การปรับสมดุลภาครัฐ</t>
  </si>
  <si>
    <t>การพัฒนาระบบบริหารงานภาครัฐ</t>
  </si>
  <si>
    <t>การพัฒนาบุคลากรภาครัฐ</t>
  </si>
  <si>
    <t>การต่อต้านการทุจริตประพฤติมิชอบ</t>
  </si>
  <si>
    <t>การปรับปรุงกระบวนการยุติธรรม</t>
  </si>
  <si>
    <t>การแก้ไขกฎหมาย</t>
  </si>
  <si>
    <t xml:space="preserve">            : แผนความมั่นคง  </t>
  </si>
  <si>
    <t xml:space="preserve">            : แผนการสร้างการเติบโตบนคุณภาพชีวิตที่เป็นมิตรต่อสิ่งแวดล้อม</t>
  </si>
  <si>
    <t>การพัฒนาศักยภาพของประเทศให้พร้อมเผชิญภัยคุกคามที่กระทบต่อความมั่นคงของชาติ</t>
  </si>
  <si>
    <t>การป้องกันและแก้ไขปัญหาที่มีผลกระทบต่อความมั่นคง</t>
  </si>
  <si>
    <t xml:space="preserve">รายได้ที่เพิ่มขึ้นหรือค่าใช้จ่ายที่ลดลงจากนวัตกรรม </t>
  </si>
  <si>
    <t>ยุทธศาสตร์ที่ 2 : การสร้างความเป็นธรรมและลดความเหลื่อมล้ำในสังคม 75</t>
  </si>
  <si>
    <t>ประจำปีงบประมาณ พ.ศ. 2564</t>
  </si>
  <si>
    <t>เริ่มต้น - ปี 2562</t>
  </si>
  <si>
    <r>
      <t xml:space="preserve">19 แผน/ผล </t>
    </r>
    <r>
      <rPr>
        <b/>
        <sz val="14"/>
        <rFont val="TH SarabunPSK"/>
        <family val="2"/>
      </rPr>
      <t>การปฏิบัติงาน</t>
    </r>
    <r>
      <rPr>
        <sz val="14"/>
        <rFont val="TH SarabunPSK"/>
        <family val="2"/>
      </rPr>
      <t>ประจำปี 2564</t>
    </r>
  </si>
  <si>
    <t>ปีพ.ศ.2564</t>
  </si>
  <si>
    <r>
      <t xml:space="preserve">19 แผน/ผล </t>
    </r>
    <r>
      <rPr>
        <b/>
        <sz val="14"/>
        <rFont val="TH SarabunPSK"/>
        <family val="2"/>
      </rPr>
      <t xml:space="preserve">การใช้จ่ายงบประมาณ </t>
    </r>
    <r>
      <rPr>
        <sz val="14"/>
        <rFont val="TH SarabunPSK"/>
        <family val="2"/>
      </rPr>
      <t>ประจำปี 2564</t>
    </r>
  </si>
  <si>
    <t>แผนการใช้จ่ายเงินงบประมาณปีพ.ศ.2564</t>
  </si>
  <si>
    <t>งบบูรณาการในลักษณะแผนบูรณาการเชิงยุทธศาสตร์ ประจำปีงบประมาณ พ.ศ. 2564</t>
  </si>
  <si>
    <t>ขอตั้งงบประมาณรายจ่ายประจำปี 2564</t>
  </si>
  <si>
    <t>แผนปี 64</t>
  </si>
  <si>
    <t>ผลปี 63</t>
  </si>
  <si>
    <t>รายงานแผน / ผลการปฏิบัติงาน  ประจำปีงบประมาณ พ.ศ.2564</t>
  </si>
  <si>
    <t>ประจำปีงบประมาณ 2564</t>
  </si>
  <si>
    <t>ประจำปีงบประมาณ พ.ศ.2564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</si>
</sst>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0.000"/>
    <numFmt numFmtId="189" formatCode="_(* #,##0_);_(* \(#,##0\);_(* &quot;-&quot;??_);_(@_)"/>
    <numFmt numFmtId="190" formatCode="_-* #,##0.0000_-;\-* #,##0.0000_-;_-* &quot;-&quot;??_-;_-@_-"/>
  </numFmts>
  <fonts count="38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6"/>
      <name val="TH SarabunPSK"/>
      <family val="2"/>
    </font>
    <font>
      <vertAlign val="superscript"/>
      <sz val="16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6"/>
      <color rgb="FFFF0000"/>
      <name val="Wingdings 2"/>
      <family val="1"/>
      <charset val="2"/>
    </font>
    <font>
      <b/>
      <sz val="16"/>
      <color rgb="FFFF0000"/>
      <name val="Wingdings 2"/>
      <family val="1"/>
      <charset val="2"/>
    </font>
    <font>
      <b/>
      <sz val="16"/>
      <name val="TH SarabunPSK"/>
      <family val="2"/>
    </font>
    <font>
      <b/>
      <sz val="20"/>
      <color indexed="10"/>
      <name val="TH SarabunPSK"/>
      <family val="2"/>
    </font>
    <font>
      <b/>
      <sz val="20"/>
      <name val="TH SarabunPSK"/>
      <family val="2"/>
    </font>
    <font>
      <b/>
      <sz val="16"/>
      <color indexed="1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24"/>
      <name val="TH SarabunPSK"/>
      <family val="2"/>
    </font>
    <font>
      <sz val="18"/>
      <name val="TH SarabunPSK"/>
      <family val="2"/>
    </font>
    <font>
      <sz val="48"/>
      <color indexed="10"/>
      <name val="TH SarabunPSK"/>
      <family val="2"/>
    </font>
    <font>
      <sz val="36"/>
      <color indexed="10"/>
      <name val="TH SarabunPSK"/>
      <family val="2"/>
    </font>
    <font>
      <sz val="18"/>
      <name val="Wingdings 2"/>
      <family val="1"/>
      <charset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b/>
      <sz val="26"/>
      <color indexed="10"/>
      <name val="TH SarabunPSK"/>
      <family val="2"/>
    </font>
    <font>
      <sz val="12"/>
      <color rgb="FFFF0000"/>
      <name val="TH SarabunPSK"/>
      <family val="2"/>
    </font>
    <font>
      <sz val="14"/>
      <color indexed="9"/>
      <name val="TH SarabunPSK"/>
      <family val="2"/>
    </font>
    <font>
      <sz val="20"/>
      <color theme="1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b/>
      <sz val="24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TH SarabunPSK"/>
      <family val="2"/>
    </font>
    <font>
      <sz val="16"/>
      <color indexed="1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5">
    <xf numFmtId="0" fontId="0" fillId="0" borderId="0" xfId="0"/>
    <xf numFmtId="0" fontId="4" fillId="0" borderId="0" xfId="0" applyFont="1"/>
    <xf numFmtId="0" fontId="3" fillId="0" borderId="11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4" fillId="0" borderId="0" xfId="0" applyFont="1" applyAlignment="1"/>
    <xf numFmtId="0" fontId="3" fillId="0" borderId="23" xfId="0" applyFont="1" applyBorder="1"/>
    <xf numFmtId="0" fontId="4" fillId="0" borderId="24" xfId="0" applyFont="1" applyBorder="1"/>
    <xf numFmtId="0" fontId="4" fillId="0" borderId="14" xfId="0" applyFont="1" applyBorder="1"/>
    <xf numFmtId="0" fontId="4" fillId="0" borderId="10" xfId="0" applyFont="1" applyBorder="1"/>
    <xf numFmtId="0" fontId="4" fillId="0" borderId="3" xfId="0" applyFont="1" applyBorder="1"/>
    <xf numFmtId="0" fontId="3" fillId="0" borderId="12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2" xfId="0" applyFont="1" applyBorder="1"/>
    <xf numFmtId="190" fontId="4" fillId="0" borderId="12" xfId="1" applyNumberFormat="1" applyFont="1" applyBorder="1"/>
    <xf numFmtId="0" fontId="4" fillId="0" borderId="12" xfId="0" applyFont="1" applyBorder="1"/>
    <xf numFmtId="0" fontId="5" fillId="0" borderId="12" xfId="0" applyFont="1" applyBorder="1"/>
    <xf numFmtId="0" fontId="5" fillId="0" borderId="2" xfId="0" applyFont="1" applyBorder="1"/>
    <xf numFmtId="0" fontId="4" fillId="0" borderId="13" xfId="0" applyFont="1" applyBorder="1"/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2" fillId="0" borderId="0" xfId="0" applyFont="1"/>
    <xf numFmtId="0" fontId="6" fillId="0" borderId="24" xfId="0" applyFont="1" applyBorder="1"/>
    <xf numFmtId="0" fontId="6" fillId="0" borderId="0" xfId="0" applyFont="1" applyBorder="1"/>
    <xf numFmtId="0" fontId="6" fillId="0" borderId="33" xfId="0" applyFont="1" applyBorder="1"/>
    <xf numFmtId="0" fontId="12" fillId="0" borderId="0" xfId="0" applyFont="1" applyBorder="1"/>
    <xf numFmtId="0" fontId="15" fillId="0" borderId="0" xfId="0" applyFont="1"/>
    <xf numFmtId="0" fontId="12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8" fillId="0" borderId="0" xfId="0" applyFont="1" applyAlignment="1">
      <alignment horizontal="centerContinuous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16" fillId="0" borderId="0" xfId="0" applyFont="1"/>
    <xf numFmtId="187" fontId="6" fillId="0" borderId="0" xfId="1" applyNumberFormat="1" applyFont="1"/>
    <xf numFmtId="0" fontId="6" fillId="0" borderId="12" xfId="0" applyFont="1" applyBorder="1" applyAlignment="1">
      <alignment horizontal="center"/>
    </xf>
    <xf numFmtId="187" fontId="6" fillId="0" borderId="12" xfId="1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87" fontId="6" fillId="0" borderId="13" xfId="1" applyNumberFormat="1" applyFont="1" applyBorder="1" applyAlignment="1">
      <alignment horizontal="center"/>
    </xf>
    <xf numFmtId="0" fontId="6" fillId="0" borderId="12" xfId="0" applyFont="1" applyBorder="1"/>
    <xf numFmtId="0" fontId="6" fillId="0" borderId="3" xfId="0" applyFont="1" applyBorder="1"/>
    <xf numFmtId="187" fontId="6" fillId="0" borderId="3" xfId="1" applyNumberFormat="1" applyFont="1" applyBorder="1"/>
    <xf numFmtId="0" fontId="6" fillId="0" borderId="2" xfId="0" applyFont="1" applyBorder="1"/>
    <xf numFmtId="0" fontId="6" fillId="0" borderId="4" xfId="0" applyFont="1" applyBorder="1"/>
    <xf numFmtId="187" fontId="6" fillId="0" borderId="4" xfId="1" applyNumberFormat="1" applyFont="1" applyBorder="1"/>
    <xf numFmtId="187" fontId="18" fillId="0" borderId="4" xfId="1" applyNumberFormat="1" applyFont="1" applyBorder="1"/>
    <xf numFmtId="0" fontId="6" fillId="0" borderId="13" xfId="0" applyFont="1" applyBorder="1"/>
    <xf numFmtId="0" fontId="6" fillId="0" borderId="14" xfId="0" applyFont="1" applyBorder="1"/>
    <xf numFmtId="187" fontId="6" fillId="0" borderId="14" xfId="1" applyNumberFormat="1" applyFont="1" applyBorder="1"/>
    <xf numFmtId="0" fontId="9" fillId="0" borderId="0" xfId="0" applyFont="1"/>
    <xf numFmtId="0" fontId="9" fillId="0" borderId="4" xfId="0" applyFont="1" applyBorder="1"/>
    <xf numFmtId="0" fontId="9" fillId="0" borderId="12" xfId="0" applyFont="1" applyBorder="1"/>
    <xf numFmtId="0" fontId="9" fillId="0" borderId="2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3" fillId="0" borderId="6" xfId="0" applyFont="1" applyBorder="1"/>
    <xf numFmtId="187" fontId="23" fillId="0" borderId="6" xfId="1" applyNumberFormat="1" applyFont="1" applyBorder="1"/>
    <xf numFmtId="0" fontId="9" fillId="0" borderId="2" xfId="0" applyFont="1" applyBorder="1"/>
    <xf numFmtId="187" fontId="9" fillId="0" borderId="2" xfId="0" applyNumberFormat="1" applyFont="1" applyBorder="1"/>
    <xf numFmtId="187" fontId="9" fillId="0" borderId="2" xfId="1" applyNumberFormat="1" applyFont="1" applyBorder="1"/>
    <xf numFmtId="187" fontId="9" fillId="0" borderId="22" xfId="1" applyNumberFormat="1" applyFont="1" applyBorder="1"/>
    <xf numFmtId="0" fontId="9" fillId="0" borderId="14" xfId="0" applyFont="1" applyBorder="1"/>
    <xf numFmtId="0" fontId="9" fillId="0" borderId="13" xfId="0" applyFont="1" applyBorder="1"/>
    <xf numFmtId="187" fontId="9" fillId="0" borderId="13" xfId="1" applyNumberFormat="1" applyFont="1" applyBorder="1"/>
    <xf numFmtId="187" fontId="9" fillId="0" borderId="23" xfId="1" applyNumberFormat="1" applyFont="1" applyBorder="1"/>
    <xf numFmtId="0" fontId="24" fillId="0" borderId="0" xfId="0" applyFont="1"/>
    <xf numFmtId="0" fontId="9" fillId="0" borderId="0" xfId="0" applyFont="1" applyBorder="1"/>
    <xf numFmtId="187" fontId="9" fillId="0" borderId="0" xfId="1" applyNumberFormat="1" applyFont="1" applyBorder="1"/>
    <xf numFmtId="0" fontId="26" fillId="0" borderId="0" xfId="0" applyFont="1" applyBorder="1"/>
    <xf numFmtId="0" fontId="9" fillId="0" borderId="11" xfId="0" applyFont="1" applyBorder="1"/>
    <xf numFmtId="0" fontId="9" fillId="0" borderId="3" xfId="0" applyFont="1" applyBorder="1"/>
    <xf numFmtId="187" fontId="9" fillId="0" borderId="6" xfId="1" applyNumberFormat="1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187" fontId="9" fillId="0" borderId="12" xfId="1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87" fontId="9" fillId="0" borderId="6" xfId="1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87" fontId="9" fillId="0" borderId="13" xfId="1" applyNumberFormat="1" applyFont="1" applyBorder="1" applyAlignment="1">
      <alignment horizontal="center"/>
    </xf>
    <xf numFmtId="0" fontId="23" fillId="0" borderId="11" xfId="0" applyFont="1" applyBorder="1"/>
    <xf numFmtId="0" fontId="23" fillId="0" borderId="10" xfId="0" applyFont="1" applyBorder="1"/>
    <xf numFmtId="187" fontId="9" fillId="6" borderId="10" xfId="1" applyNumberFormat="1" applyFont="1" applyFill="1" applyBorder="1"/>
    <xf numFmtId="0" fontId="9" fillId="6" borderId="10" xfId="0" applyFont="1" applyFill="1" applyBorder="1"/>
    <xf numFmtId="187" fontId="9" fillId="0" borderId="4" xfId="1" applyNumberFormat="1" applyFont="1" applyBorder="1"/>
    <xf numFmtId="0" fontId="9" fillId="0" borderId="28" xfId="0" applyFont="1" applyBorder="1"/>
    <xf numFmtId="0" fontId="9" fillId="0" borderId="29" xfId="0" applyFont="1" applyBorder="1"/>
    <xf numFmtId="187" fontId="9" fillId="5" borderId="5" xfId="1" applyNumberFormat="1" applyFont="1" applyFill="1" applyBorder="1"/>
    <xf numFmtId="0" fontId="9" fillId="5" borderId="5" xfId="0" applyFont="1" applyFill="1" applyBorder="1"/>
    <xf numFmtId="187" fontId="9" fillId="0" borderId="5" xfId="1" applyNumberFormat="1" applyFont="1" applyBorder="1"/>
    <xf numFmtId="0" fontId="9" fillId="0" borderId="5" xfId="0" applyFont="1" applyBorder="1"/>
    <xf numFmtId="0" fontId="9" fillId="0" borderId="30" xfId="0" applyFont="1" applyBorder="1"/>
    <xf numFmtId="0" fontId="9" fillId="0" borderId="31" xfId="0" applyFont="1" applyBorder="1"/>
    <xf numFmtId="187" fontId="9" fillId="0" borderId="32" xfId="1" applyNumberFormat="1" applyFont="1" applyBorder="1"/>
    <xf numFmtId="0" fontId="9" fillId="0" borderId="32" xfId="0" applyFont="1" applyBorder="1"/>
    <xf numFmtId="0" fontId="23" fillId="0" borderId="0" xfId="0" applyFont="1" applyBorder="1"/>
    <xf numFmtId="0" fontId="9" fillId="5" borderId="0" xfId="0" applyFont="1" applyFill="1" applyBorder="1"/>
    <xf numFmtId="0" fontId="9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187" fontId="23" fillId="0" borderId="8" xfId="1" applyNumberFormat="1" applyFont="1" applyBorder="1" applyAlignment="1">
      <alignment horizontal="center"/>
    </xf>
    <xf numFmtId="187" fontId="9" fillId="0" borderId="0" xfId="1" applyNumberFormat="1" applyFont="1"/>
    <xf numFmtId="0" fontId="9" fillId="0" borderId="6" xfId="0" quotePrefix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9" fillId="0" borderId="6" xfId="0" quotePrefix="1" applyFont="1" applyBorder="1" applyAlignment="1">
      <alignment horizontal="center"/>
    </xf>
    <xf numFmtId="0" fontId="23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43" fontId="9" fillId="0" borderId="0" xfId="1" applyFont="1" applyAlignment="1">
      <alignment horizontal="centerContinuous"/>
    </xf>
    <xf numFmtId="0" fontId="9" fillId="0" borderId="0" xfId="0" applyFont="1" applyAlignment="1">
      <alignment horizontal="right"/>
    </xf>
    <xf numFmtId="43" fontId="9" fillId="0" borderId="24" xfId="1" applyFont="1" applyBorder="1"/>
    <xf numFmtId="43" fontId="9" fillId="0" borderId="0" xfId="1" applyFont="1" applyBorder="1"/>
    <xf numFmtId="0" fontId="9" fillId="0" borderId="24" xfId="0" applyFont="1" applyBorder="1"/>
    <xf numFmtId="0" fontId="9" fillId="0" borderId="7" xfId="0" applyFont="1" applyBorder="1"/>
    <xf numFmtId="0" fontId="9" fillId="0" borderId="8" xfId="0" applyFont="1" applyBorder="1"/>
    <xf numFmtId="43" fontId="9" fillId="0" borderId="6" xfId="1" quotePrefix="1" applyFont="1" applyBorder="1" applyAlignment="1">
      <alignment horizontal="center"/>
    </xf>
    <xf numFmtId="43" fontId="9" fillId="0" borderId="6" xfId="1" applyFont="1" applyBorder="1" applyAlignment="1">
      <alignment horizontal="center"/>
    </xf>
    <xf numFmtId="0" fontId="23" fillId="0" borderId="25" xfId="0" applyFont="1" applyBorder="1" applyAlignment="1">
      <alignment horizontal="centerContinuous"/>
    </xf>
    <xf numFmtId="0" fontId="23" fillId="0" borderId="26" xfId="0" applyFont="1" applyBorder="1" applyAlignment="1">
      <alignment horizontal="centerContinuous"/>
    </xf>
    <xf numFmtId="43" fontId="23" fillId="0" borderId="27" xfId="1" applyFont="1" applyBorder="1"/>
    <xf numFmtId="0" fontId="23" fillId="0" borderId="0" xfId="0" applyFont="1"/>
    <xf numFmtId="0" fontId="23" fillId="0" borderId="28" xfId="0" applyFont="1" applyBorder="1"/>
    <xf numFmtId="0" fontId="23" fillId="0" borderId="29" xfId="0" applyFont="1" applyBorder="1"/>
    <xf numFmtId="43" fontId="23" fillId="0" borderId="5" xfId="1" applyFont="1" applyBorder="1"/>
    <xf numFmtId="0" fontId="9" fillId="0" borderId="28" xfId="0" applyFont="1" applyBorder="1" applyAlignment="1">
      <alignment horizontal="right"/>
    </xf>
    <xf numFmtId="43" fontId="9" fillId="0" borderId="5" xfId="1" applyFont="1" applyBorder="1"/>
    <xf numFmtId="43" fontId="9" fillId="0" borderId="32" xfId="1" applyFont="1" applyBorder="1"/>
    <xf numFmtId="43" fontId="9" fillId="0" borderId="0" xfId="1" applyFont="1"/>
    <xf numFmtId="0" fontId="27" fillId="0" borderId="0" xfId="0" applyFont="1"/>
    <xf numFmtId="0" fontId="28" fillId="0" borderId="0" xfId="0" applyFont="1" applyAlignment="1">
      <alignment horizontal="right"/>
    </xf>
    <xf numFmtId="0" fontId="23" fillId="0" borderId="0" xfId="0" applyFont="1" applyBorder="1" applyAlignment="1">
      <alignment horizontal="centerContinuous"/>
    </xf>
    <xf numFmtId="187" fontId="9" fillId="0" borderId="0" xfId="1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3" fontId="9" fillId="0" borderId="0" xfId="1" applyNumberFormat="1" applyFont="1" applyBorder="1" applyAlignment="1">
      <alignment horizontal="centerContinuous"/>
    </xf>
    <xf numFmtId="187" fontId="9" fillId="0" borderId="0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0" fontId="23" fillId="0" borderId="12" xfId="0" applyFont="1" applyBorder="1" applyAlignment="1"/>
    <xf numFmtId="0" fontId="23" fillId="0" borderId="6" xfId="0" applyFont="1" applyBorder="1" applyAlignment="1">
      <alignment horizontal="centerContinuous"/>
    </xf>
    <xf numFmtId="187" fontId="23" fillId="0" borderId="6" xfId="1" applyNumberFormat="1" applyFont="1" applyBorder="1" applyAlignment="1">
      <alignment horizontal="centerContinuous"/>
    </xf>
    <xf numFmtId="3" fontId="9" fillId="0" borderId="6" xfId="1" applyNumberFormat="1" applyFont="1" applyBorder="1" applyAlignment="1">
      <alignment horizontal="centerContinuous"/>
    </xf>
    <xf numFmtId="0" fontId="23" fillId="0" borderId="13" xfId="0" applyFont="1" applyBorder="1" applyAlignment="1">
      <alignment horizontal="center"/>
    </xf>
    <xf numFmtId="187" fontId="23" fillId="0" borderId="6" xfId="1" applyNumberFormat="1" applyFont="1" applyBorder="1" applyAlignment="1">
      <alignment horizontal="center"/>
    </xf>
    <xf numFmtId="3" fontId="23" fillId="0" borderId="6" xfId="1" applyNumberFormat="1" applyFont="1" applyBorder="1" applyAlignment="1">
      <alignment horizontal="center"/>
    </xf>
    <xf numFmtId="0" fontId="23" fillId="0" borderId="7" xfId="0" applyFont="1" applyBorder="1" applyAlignment="1">
      <alignment horizontal="centerContinuous"/>
    </xf>
    <xf numFmtId="0" fontId="23" fillId="0" borderId="8" xfId="0" applyFont="1" applyBorder="1" applyAlignment="1">
      <alignment horizontal="centerContinuous"/>
    </xf>
    <xf numFmtId="187" fontId="23" fillId="0" borderId="7" xfId="1" applyNumberFormat="1" applyFont="1" applyBorder="1"/>
    <xf numFmtId="0" fontId="23" fillId="0" borderId="8" xfId="0" applyFont="1" applyBorder="1"/>
    <xf numFmtId="0" fontId="9" fillId="0" borderId="11" xfId="0" applyFont="1" applyBorder="1" applyAlignment="1">
      <alignment horizontal="left"/>
    </xf>
    <xf numFmtId="0" fontId="9" fillId="0" borderId="10" xfId="0" applyFont="1" applyBorder="1"/>
    <xf numFmtId="0" fontId="18" fillId="0" borderId="3" xfId="0" applyFont="1" applyBorder="1"/>
    <xf numFmtId="0" fontId="23" fillId="0" borderId="3" xfId="0" applyFont="1" applyBorder="1"/>
    <xf numFmtId="187" fontId="9" fillId="0" borderId="12" xfId="1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87" fontId="9" fillId="0" borderId="2" xfId="1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center"/>
    </xf>
    <xf numFmtId="3" fontId="9" fillId="0" borderId="4" xfId="1" applyNumberFormat="1" applyFont="1" applyBorder="1" applyAlignment="1">
      <alignment horizontal="center"/>
    </xf>
    <xf numFmtId="0" fontId="29" fillId="0" borderId="0" xfId="0" applyFont="1" applyBorder="1"/>
    <xf numFmtId="3" fontId="9" fillId="0" borderId="4" xfId="0" applyNumberFormat="1" applyFont="1" applyBorder="1" applyAlignment="1">
      <alignment horizontal="left"/>
    </xf>
    <xf numFmtId="187" fontId="9" fillId="0" borderId="24" xfId="1" applyNumberFormat="1" applyFont="1" applyBorder="1"/>
    <xf numFmtId="3" fontId="9" fillId="0" borderId="13" xfId="1" applyNumberFormat="1" applyFont="1" applyBorder="1" applyAlignment="1">
      <alignment horizontal="center"/>
    </xf>
    <xf numFmtId="3" fontId="9" fillId="0" borderId="14" xfId="1" applyNumberFormat="1" applyFont="1" applyBorder="1" applyAlignment="1">
      <alignment horizontal="center"/>
    </xf>
    <xf numFmtId="0" fontId="30" fillId="0" borderId="0" xfId="0" applyFont="1" applyAlignment="1">
      <alignment horizontal="centerContinuous"/>
    </xf>
    <xf numFmtId="0" fontId="31" fillId="0" borderId="0" xfId="0" applyFont="1"/>
    <xf numFmtId="0" fontId="30" fillId="0" borderId="0" xfId="0" applyFont="1" applyAlignment="1"/>
    <xf numFmtId="0" fontId="32" fillId="0" borderId="11" xfId="0" applyNumberFormat="1" applyFont="1" applyBorder="1" applyAlignment="1"/>
    <xf numFmtId="0" fontId="30" fillId="0" borderId="0" xfId="0" applyNumberFormat="1" applyFont="1" applyBorder="1" applyAlignment="1"/>
    <xf numFmtId="0" fontId="31" fillId="0" borderId="12" xfId="0" applyFont="1" applyFill="1" applyBorder="1" applyAlignment="1">
      <alignment horizontal="right"/>
    </xf>
    <xf numFmtId="0" fontId="30" fillId="0" borderId="12" xfId="0" applyFont="1" applyFill="1" applyBorder="1" applyAlignment="1">
      <alignment horizontal="center"/>
    </xf>
    <xf numFmtId="0" fontId="30" fillId="0" borderId="3" xfId="0" applyFont="1" applyFill="1" applyBorder="1"/>
    <xf numFmtId="0" fontId="30" fillId="0" borderId="2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1" fillId="0" borderId="13" xfId="0" applyFont="1" applyFill="1" applyBorder="1"/>
    <xf numFmtId="0" fontId="30" fillId="0" borderId="13" xfId="0" applyFont="1" applyFill="1" applyBorder="1" applyAlignment="1">
      <alignment horizontal="center"/>
    </xf>
    <xf numFmtId="0" fontId="30" fillId="0" borderId="14" xfId="0" applyFont="1" applyFill="1" applyBorder="1"/>
    <xf numFmtId="0" fontId="30" fillId="0" borderId="8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2" xfId="0" applyFont="1" applyFill="1" applyBorder="1"/>
    <xf numFmtId="188" fontId="30" fillId="0" borderId="2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33" fillId="0" borderId="2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right"/>
    </xf>
    <xf numFmtId="188" fontId="30" fillId="7" borderId="15" xfId="0" applyNumberFormat="1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189" fontId="31" fillId="3" borderId="5" xfId="1" applyNumberFormat="1" applyFont="1" applyFill="1" applyBorder="1"/>
    <xf numFmtId="187" fontId="30" fillId="0" borderId="5" xfId="1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right"/>
    </xf>
    <xf numFmtId="188" fontId="30" fillId="0" borderId="16" xfId="0" applyNumberFormat="1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187" fontId="30" fillId="0" borderId="16" xfId="1" applyNumberFormat="1" applyFont="1" applyFill="1" applyBorder="1" applyAlignment="1">
      <alignment horizontal="center"/>
    </xf>
    <xf numFmtId="187" fontId="30" fillId="0" borderId="16" xfId="1" applyNumberFormat="1" applyFont="1" applyFill="1" applyBorder="1" applyAlignment="1">
      <alignment horizontal="center" vertical="center"/>
    </xf>
    <xf numFmtId="0" fontId="30" fillId="0" borderId="17" xfId="0" applyFont="1" applyFill="1" applyBorder="1"/>
    <xf numFmtId="188" fontId="30" fillId="0" borderId="17" xfId="0" applyNumberFormat="1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 vertical="center"/>
    </xf>
    <xf numFmtId="0" fontId="31" fillId="0" borderId="2" xfId="0" applyFont="1" applyBorder="1"/>
    <xf numFmtId="188" fontId="31" fillId="0" borderId="2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188" fontId="31" fillId="3" borderId="15" xfId="0" applyNumberFormat="1" applyFont="1" applyFill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3" fontId="31" fillId="3" borderId="15" xfId="0" applyNumberFormat="1" applyFont="1" applyFill="1" applyBorder="1" applyAlignment="1">
      <alignment horizontal="center"/>
    </xf>
    <xf numFmtId="3" fontId="31" fillId="0" borderId="15" xfId="0" applyNumberFormat="1" applyFont="1" applyBorder="1" applyAlignment="1">
      <alignment horizontal="center"/>
    </xf>
    <xf numFmtId="188" fontId="31" fillId="0" borderId="20" xfId="0" applyNumberFormat="1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3" fontId="31" fillId="0" borderId="20" xfId="0" applyNumberFormat="1" applyFont="1" applyBorder="1" applyAlignment="1">
      <alignment horizontal="center"/>
    </xf>
    <xf numFmtId="0" fontId="31" fillId="0" borderId="2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0" fillId="0" borderId="13" xfId="0" applyFont="1" applyBorder="1" applyAlignment="1">
      <alignment horizontal="right"/>
    </xf>
    <xf numFmtId="188" fontId="30" fillId="3" borderId="13" xfId="0" applyNumberFormat="1" applyFont="1" applyFill="1" applyBorder="1" applyAlignment="1">
      <alignment horizontal="center"/>
    </xf>
    <xf numFmtId="0" fontId="30" fillId="0" borderId="13" xfId="0" applyFont="1" applyBorder="1"/>
    <xf numFmtId="2" fontId="30" fillId="3" borderId="15" xfId="0" applyNumberFormat="1" applyFont="1" applyFill="1" applyBorder="1" applyAlignment="1">
      <alignment horizontal="center"/>
    </xf>
    <xf numFmtId="2" fontId="30" fillId="0" borderId="15" xfId="0" applyNumberFormat="1" applyFont="1" applyFill="1" applyBorder="1" applyAlignment="1">
      <alignment horizontal="center" vertical="center"/>
    </xf>
    <xf numFmtId="188" fontId="31" fillId="0" borderId="15" xfId="0" applyNumberFormat="1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2" fontId="30" fillId="0" borderId="20" xfId="0" applyNumberFormat="1" applyFont="1" applyFill="1" applyBorder="1" applyAlignment="1">
      <alignment horizontal="center"/>
    </xf>
    <xf numFmtId="2" fontId="30" fillId="0" borderId="20" xfId="0" applyNumberFormat="1" applyFont="1" applyFill="1" applyBorder="1" applyAlignment="1">
      <alignment horizontal="center" vertical="center"/>
    </xf>
    <xf numFmtId="187" fontId="31" fillId="0" borderId="2" xfId="1" applyNumberFormat="1" applyFont="1" applyFill="1" applyBorder="1" applyAlignment="1">
      <alignment horizontal="center"/>
    </xf>
    <xf numFmtId="0" fontId="31" fillId="3" borderId="15" xfId="0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3" fontId="31" fillId="0" borderId="2" xfId="0" applyNumberFormat="1" applyFont="1" applyBorder="1" applyAlignment="1">
      <alignment horizontal="center"/>
    </xf>
    <xf numFmtId="0" fontId="35" fillId="0" borderId="0" xfId="0" applyFont="1"/>
    <xf numFmtId="0" fontId="31" fillId="3" borderId="0" xfId="0" applyFont="1" applyFill="1"/>
    <xf numFmtId="0" fontId="12" fillId="0" borderId="0" xfId="0" applyFont="1" applyFill="1" applyBorder="1" applyAlignment="1">
      <alignment horizontal="centerContinuous" vertical="top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top"/>
    </xf>
    <xf numFmtId="0" fontId="12" fillId="0" borderId="6" xfId="0" applyFont="1" applyFill="1" applyBorder="1" applyAlignment="1">
      <alignment horizontal="centerContinuous" vertical="top"/>
    </xf>
    <xf numFmtId="0" fontId="12" fillId="0" borderId="6" xfId="0" applyFont="1" applyFill="1" applyBorder="1" applyAlignment="1">
      <alignment horizontal="center" vertical="top"/>
    </xf>
    <xf numFmtId="43" fontId="12" fillId="0" borderId="6" xfId="1" applyFont="1" applyFill="1" applyBorder="1" applyAlignment="1">
      <alignment horizontal="center" vertical="center" wrapText="1"/>
    </xf>
    <xf numFmtId="43" fontId="6" fillId="0" borderId="6" xfId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center"/>
    </xf>
    <xf numFmtId="3" fontId="12" fillId="2" borderId="8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3" fontId="6" fillId="0" borderId="1" xfId="1" applyNumberFormat="1" applyFont="1" applyFill="1" applyBorder="1" applyAlignment="1">
      <alignment horizontal="center"/>
    </xf>
    <xf numFmtId="3" fontId="18" fillId="0" borderId="1" xfId="1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12" fillId="0" borderId="5" xfId="0" quotePrefix="1" applyFont="1" applyFill="1" applyBorder="1" applyAlignment="1">
      <alignment horizontal="center"/>
    </xf>
    <xf numFmtId="0" fontId="12" fillId="0" borderId="5" xfId="0" applyFont="1" applyFill="1" applyBorder="1"/>
    <xf numFmtId="3" fontId="12" fillId="0" borderId="5" xfId="1" applyNumberFormat="1" applyFont="1" applyFill="1" applyBorder="1" applyAlignment="1">
      <alignment horizontal="center"/>
    </xf>
    <xf numFmtId="0" fontId="6" fillId="0" borderId="5" xfId="0" quotePrefix="1" applyFont="1" applyFill="1" applyBorder="1" applyAlignment="1">
      <alignment horizontal="center"/>
    </xf>
    <xf numFmtId="0" fontId="6" fillId="0" borderId="5" xfId="0" applyFont="1" applyFill="1" applyBorder="1"/>
    <xf numFmtId="3" fontId="6" fillId="0" borderId="5" xfId="1" applyNumberFormat="1" applyFont="1" applyFill="1" applyBorder="1" applyAlignment="1">
      <alignment horizontal="center"/>
    </xf>
    <xf numFmtId="0" fontId="6" fillId="0" borderId="9" xfId="0" quotePrefix="1" applyFont="1" applyFill="1" applyBorder="1" applyAlignment="1">
      <alignment horizontal="center"/>
    </xf>
    <xf numFmtId="0" fontId="37" fillId="0" borderId="9" xfId="0" applyFont="1" applyFill="1" applyBorder="1"/>
    <xf numFmtId="3" fontId="6" fillId="0" borderId="9" xfId="1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/>
    <xf numFmtId="3" fontId="6" fillId="0" borderId="10" xfId="1" applyNumberFormat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1" applyNumberFormat="1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1" fillId="7" borderId="15" xfId="0" applyNumberFormat="1" applyFont="1" applyFill="1" applyBorder="1" applyAlignment="1">
      <alignment horizontal="center"/>
    </xf>
    <xf numFmtId="3" fontId="31" fillId="6" borderId="15" xfId="0" applyNumberFormat="1" applyFont="1" applyFill="1" applyBorder="1" applyAlignment="1">
      <alignment horizontal="center"/>
    </xf>
    <xf numFmtId="3" fontId="31" fillId="6" borderId="20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23" fillId="0" borderId="0" xfId="0" applyFont="1" applyFill="1"/>
    <xf numFmtId="0" fontId="23" fillId="8" borderId="6" xfId="0" applyFont="1" applyFill="1" applyBorder="1"/>
    <xf numFmtId="187" fontId="23" fillId="8" borderId="6" xfId="1" applyNumberFormat="1" applyFont="1" applyFill="1" applyBorder="1"/>
    <xf numFmtId="187" fontId="23" fillId="0" borderId="2" xfId="1" applyNumberFormat="1" applyFont="1" applyBorder="1"/>
    <xf numFmtId="187" fontId="23" fillId="0" borderId="13" xfId="1" applyNumberFormat="1" applyFont="1" applyBorder="1"/>
    <xf numFmtId="0" fontId="9" fillId="0" borderId="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10</xdr:row>
      <xdr:rowOff>123825</xdr:rowOff>
    </xdr:from>
    <xdr:to>
      <xdr:col>2</xdr:col>
      <xdr:colOff>447675</xdr:colOff>
      <xdr:row>10</xdr:row>
      <xdr:rowOff>333375</xdr:rowOff>
    </xdr:to>
    <xdr:sp macro="" textlink="">
      <xdr:nvSpPr>
        <xdr:cNvPr id="1455" name="Rectangle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/>
        </xdr:cNvSpPr>
      </xdr:nvSpPr>
      <xdr:spPr bwMode="auto">
        <a:xfrm>
          <a:off x="1371600" y="479107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11</xdr:row>
      <xdr:rowOff>123825</xdr:rowOff>
    </xdr:from>
    <xdr:to>
      <xdr:col>2</xdr:col>
      <xdr:colOff>447675</xdr:colOff>
      <xdr:row>11</xdr:row>
      <xdr:rowOff>333375</xdr:rowOff>
    </xdr:to>
    <xdr:sp macro="" textlink="">
      <xdr:nvSpPr>
        <xdr:cNvPr id="1456" name="Rectangle 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/>
        </xdr:cNvSpPr>
      </xdr:nvSpPr>
      <xdr:spPr bwMode="auto">
        <a:xfrm>
          <a:off x="1371600" y="525780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12</xdr:row>
      <xdr:rowOff>123825</xdr:rowOff>
    </xdr:from>
    <xdr:to>
      <xdr:col>2</xdr:col>
      <xdr:colOff>447675</xdr:colOff>
      <xdr:row>12</xdr:row>
      <xdr:rowOff>333375</xdr:rowOff>
    </xdr:to>
    <xdr:sp macro="" textlink="">
      <xdr:nvSpPr>
        <xdr:cNvPr id="1457" name="Rectangl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/>
        </xdr:cNvSpPr>
      </xdr:nvSpPr>
      <xdr:spPr bwMode="auto">
        <a:xfrm>
          <a:off x="1371600" y="572452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123825</xdr:rowOff>
    </xdr:from>
    <xdr:to>
      <xdr:col>2</xdr:col>
      <xdr:colOff>447675</xdr:colOff>
      <xdr:row>13</xdr:row>
      <xdr:rowOff>333375</xdr:rowOff>
    </xdr:to>
    <xdr:sp macro="" textlink="">
      <xdr:nvSpPr>
        <xdr:cNvPr id="1458" name="Rectangle 4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/>
        </xdr:cNvSpPr>
      </xdr:nvSpPr>
      <xdr:spPr bwMode="auto">
        <a:xfrm>
          <a:off x="1371600" y="61912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27</xdr:row>
      <xdr:rowOff>28575</xdr:rowOff>
    </xdr:from>
    <xdr:to>
      <xdr:col>2</xdr:col>
      <xdr:colOff>428625</xdr:colOff>
      <xdr:row>27</xdr:row>
      <xdr:rowOff>238125</xdr:rowOff>
    </xdr:to>
    <xdr:sp macro="" textlink="">
      <xdr:nvSpPr>
        <xdr:cNvPr id="35094" name="Rectangle 1">
          <a:extLst>
            <a:ext uri="{FF2B5EF4-FFF2-40B4-BE49-F238E27FC236}">
              <a16:creationId xmlns:a16="http://schemas.microsoft.com/office/drawing/2014/main" id="{00000000-0008-0000-0100-000016890000}"/>
            </a:ext>
          </a:extLst>
        </xdr:cNvPr>
        <xdr:cNvSpPr>
          <a:spLocks noChangeArrowheads="1"/>
        </xdr:cNvSpPr>
      </xdr:nvSpPr>
      <xdr:spPr bwMode="auto">
        <a:xfrm>
          <a:off x="1819275" y="61531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133350</xdr:colOff>
      <xdr:row>27</xdr:row>
      <xdr:rowOff>28575</xdr:rowOff>
    </xdr:from>
    <xdr:to>
      <xdr:col>5</xdr:col>
      <xdr:colOff>428625</xdr:colOff>
      <xdr:row>27</xdr:row>
      <xdr:rowOff>238125</xdr:rowOff>
    </xdr:to>
    <xdr:sp macro="" textlink="">
      <xdr:nvSpPr>
        <xdr:cNvPr id="35095" name="Rectangle 2">
          <a:extLst>
            <a:ext uri="{FF2B5EF4-FFF2-40B4-BE49-F238E27FC236}">
              <a16:creationId xmlns:a16="http://schemas.microsoft.com/office/drawing/2014/main" id="{00000000-0008-0000-0100-000017890000}"/>
            </a:ext>
          </a:extLst>
        </xdr:cNvPr>
        <xdr:cNvSpPr>
          <a:spLocks noChangeArrowheads="1"/>
        </xdr:cNvSpPr>
      </xdr:nvSpPr>
      <xdr:spPr bwMode="auto">
        <a:xfrm>
          <a:off x="3152775" y="61531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101090</xdr:colOff>
      <xdr:row>43</xdr:row>
      <xdr:rowOff>62208</xdr:rowOff>
    </xdr:from>
    <xdr:to>
      <xdr:col>1</xdr:col>
      <xdr:colOff>396365</xdr:colOff>
      <xdr:row>43</xdr:row>
      <xdr:rowOff>271758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396559" y="1065245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101090</xdr:colOff>
      <xdr:row>50</xdr:row>
      <xdr:rowOff>62208</xdr:rowOff>
    </xdr:from>
    <xdr:to>
      <xdr:col>1</xdr:col>
      <xdr:colOff>396365</xdr:colOff>
      <xdr:row>50</xdr:row>
      <xdr:rowOff>271758</xdr:rowOff>
    </xdr:to>
    <xdr:sp macro="" textlink="">
      <xdr:nvSpPr>
        <xdr:cNvPr id="19" name="Rectangle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396559" y="12565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101090</xdr:colOff>
      <xdr:row>124</xdr:row>
      <xdr:rowOff>62208</xdr:rowOff>
    </xdr:from>
    <xdr:to>
      <xdr:col>1</xdr:col>
      <xdr:colOff>396365</xdr:colOff>
      <xdr:row>124</xdr:row>
      <xdr:rowOff>271758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396559" y="1288402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101090</xdr:colOff>
      <xdr:row>58</xdr:row>
      <xdr:rowOff>62208</xdr:rowOff>
    </xdr:from>
    <xdr:to>
      <xdr:col>1</xdr:col>
      <xdr:colOff>396365</xdr:colOff>
      <xdr:row>58</xdr:row>
      <xdr:rowOff>271758</xdr:rowOff>
    </xdr:to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396559" y="1320282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101090</xdr:colOff>
      <xdr:row>63</xdr:row>
      <xdr:rowOff>62208</xdr:rowOff>
    </xdr:from>
    <xdr:to>
      <xdr:col>1</xdr:col>
      <xdr:colOff>396365</xdr:colOff>
      <xdr:row>63</xdr:row>
      <xdr:rowOff>271758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396559" y="13521616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101090</xdr:colOff>
      <xdr:row>69</xdr:row>
      <xdr:rowOff>62208</xdr:rowOff>
    </xdr:from>
    <xdr:to>
      <xdr:col>1</xdr:col>
      <xdr:colOff>396365</xdr:colOff>
      <xdr:row>69</xdr:row>
      <xdr:rowOff>271758</xdr:rowOff>
    </xdr:to>
    <xdr:sp macro="" textlink="">
      <xdr:nvSpPr>
        <xdr:cNvPr id="23" name="Rectangl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396559" y="13840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139965</xdr:colOff>
      <xdr:row>167</xdr:row>
      <xdr:rowOff>54432</xdr:rowOff>
    </xdr:from>
    <xdr:to>
      <xdr:col>2</xdr:col>
      <xdr:colOff>435240</xdr:colOff>
      <xdr:row>167</xdr:row>
      <xdr:rowOff>263982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873904" y="919843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139965</xdr:colOff>
      <xdr:row>174</xdr:row>
      <xdr:rowOff>54432</xdr:rowOff>
    </xdr:from>
    <xdr:to>
      <xdr:col>2</xdr:col>
      <xdr:colOff>435240</xdr:colOff>
      <xdr:row>174</xdr:row>
      <xdr:rowOff>263982</xdr:rowOff>
    </xdr:to>
    <xdr:sp macro="" textlink="">
      <xdr:nvSpPr>
        <xdr:cNvPr id="25" name="Rectangle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1873904" y="919843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139965</xdr:colOff>
      <xdr:row>180</xdr:row>
      <xdr:rowOff>54432</xdr:rowOff>
    </xdr:from>
    <xdr:to>
      <xdr:col>2</xdr:col>
      <xdr:colOff>435240</xdr:colOff>
      <xdr:row>180</xdr:row>
      <xdr:rowOff>263982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1873904" y="919843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139965</xdr:colOff>
      <xdr:row>195</xdr:row>
      <xdr:rowOff>54432</xdr:rowOff>
    </xdr:from>
    <xdr:to>
      <xdr:col>2</xdr:col>
      <xdr:colOff>435240</xdr:colOff>
      <xdr:row>195</xdr:row>
      <xdr:rowOff>263982</xdr:rowOff>
    </xdr:to>
    <xdr:sp macro="" textlink="">
      <xdr:nvSpPr>
        <xdr:cNvPr id="27" name="Rectangle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873904" y="919843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139965</xdr:colOff>
      <xdr:row>167</xdr:row>
      <xdr:rowOff>54432</xdr:rowOff>
    </xdr:from>
    <xdr:to>
      <xdr:col>2</xdr:col>
      <xdr:colOff>435240</xdr:colOff>
      <xdr:row>167</xdr:row>
      <xdr:rowOff>263982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1873904" y="919843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139965</xdr:colOff>
      <xdr:row>174</xdr:row>
      <xdr:rowOff>54432</xdr:rowOff>
    </xdr:from>
    <xdr:to>
      <xdr:col>2</xdr:col>
      <xdr:colOff>435240</xdr:colOff>
      <xdr:row>174</xdr:row>
      <xdr:rowOff>263982</xdr:rowOff>
    </xdr:to>
    <xdr:sp macro="" textlink="">
      <xdr:nvSpPr>
        <xdr:cNvPr id="29" name="Rectangle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1873904" y="919843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139965</xdr:colOff>
      <xdr:row>180</xdr:row>
      <xdr:rowOff>54432</xdr:rowOff>
    </xdr:from>
    <xdr:to>
      <xdr:col>2</xdr:col>
      <xdr:colOff>435240</xdr:colOff>
      <xdr:row>180</xdr:row>
      <xdr:rowOff>263982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1873904" y="919843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139965</xdr:colOff>
      <xdr:row>195</xdr:row>
      <xdr:rowOff>54432</xdr:rowOff>
    </xdr:from>
    <xdr:to>
      <xdr:col>2</xdr:col>
      <xdr:colOff>435240</xdr:colOff>
      <xdr:row>195</xdr:row>
      <xdr:rowOff>263982</xdr:rowOff>
    </xdr:to>
    <xdr:sp macro="" textlink="">
      <xdr:nvSpPr>
        <xdr:cNvPr id="31" name="Rectangle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1873904" y="919843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169</xdr:row>
      <xdr:rowOff>54432</xdr:rowOff>
    </xdr:from>
    <xdr:to>
      <xdr:col>4</xdr:col>
      <xdr:colOff>435240</xdr:colOff>
      <xdr:row>169</xdr:row>
      <xdr:rowOff>263982</xdr:rowOff>
    </xdr:to>
    <xdr:sp macro="" textlink="">
      <xdr:nvSpPr>
        <xdr:cNvPr id="32" name="Rectangle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873904" y="1015482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169</xdr:row>
      <xdr:rowOff>54432</xdr:rowOff>
    </xdr:from>
    <xdr:to>
      <xdr:col>4</xdr:col>
      <xdr:colOff>435240</xdr:colOff>
      <xdr:row>169</xdr:row>
      <xdr:rowOff>263982</xdr:rowOff>
    </xdr:to>
    <xdr:sp macro="" textlink="">
      <xdr:nvSpPr>
        <xdr:cNvPr id="33" name="Rectangle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1873904" y="1015482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169</xdr:row>
      <xdr:rowOff>54432</xdr:rowOff>
    </xdr:from>
    <xdr:to>
      <xdr:col>4</xdr:col>
      <xdr:colOff>435240</xdr:colOff>
      <xdr:row>169</xdr:row>
      <xdr:rowOff>263982</xdr:rowOff>
    </xdr:to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1873904" y="1015482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169</xdr:row>
      <xdr:rowOff>54432</xdr:rowOff>
    </xdr:from>
    <xdr:to>
      <xdr:col>4</xdr:col>
      <xdr:colOff>435240</xdr:colOff>
      <xdr:row>169</xdr:row>
      <xdr:rowOff>263982</xdr:rowOff>
    </xdr:to>
    <xdr:sp macro="" textlink="">
      <xdr:nvSpPr>
        <xdr:cNvPr id="35" name="Rectangle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1873904" y="1015482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170</xdr:row>
      <xdr:rowOff>54432</xdr:rowOff>
    </xdr:from>
    <xdr:to>
      <xdr:col>4</xdr:col>
      <xdr:colOff>435240</xdr:colOff>
      <xdr:row>170</xdr:row>
      <xdr:rowOff>263982</xdr:rowOff>
    </xdr:to>
    <xdr:sp macro="" textlink="">
      <xdr:nvSpPr>
        <xdr:cNvPr id="36" name="Rectangle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170</xdr:row>
      <xdr:rowOff>54432</xdr:rowOff>
    </xdr:from>
    <xdr:to>
      <xdr:col>4</xdr:col>
      <xdr:colOff>435240</xdr:colOff>
      <xdr:row>170</xdr:row>
      <xdr:rowOff>263982</xdr:rowOff>
    </xdr:to>
    <xdr:sp macro="" textlink="">
      <xdr:nvSpPr>
        <xdr:cNvPr id="37" name="Rectangle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170</xdr:row>
      <xdr:rowOff>54432</xdr:rowOff>
    </xdr:from>
    <xdr:to>
      <xdr:col>4</xdr:col>
      <xdr:colOff>435240</xdr:colOff>
      <xdr:row>170</xdr:row>
      <xdr:rowOff>263982</xdr:rowOff>
    </xdr:to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170</xdr:row>
      <xdr:rowOff>54432</xdr:rowOff>
    </xdr:from>
    <xdr:to>
      <xdr:col>4</xdr:col>
      <xdr:colOff>435240</xdr:colOff>
      <xdr:row>170</xdr:row>
      <xdr:rowOff>263982</xdr:rowOff>
    </xdr:to>
    <xdr:sp macro="" textlink="">
      <xdr:nvSpPr>
        <xdr:cNvPr id="39" name="Rectangle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171</xdr:row>
      <xdr:rowOff>54432</xdr:rowOff>
    </xdr:from>
    <xdr:to>
      <xdr:col>4</xdr:col>
      <xdr:colOff>435240</xdr:colOff>
      <xdr:row>171</xdr:row>
      <xdr:rowOff>263982</xdr:rowOff>
    </xdr:to>
    <xdr:sp macro="" textlink="">
      <xdr:nvSpPr>
        <xdr:cNvPr id="40" name="Rectangle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171</xdr:row>
      <xdr:rowOff>54432</xdr:rowOff>
    </xdr:from>
    <xdr:to>
      <xdr:col>4</xdr:col>
      <xdr:colOff>435240</xdr:colOff>
      <xdr:row>171</xdr:row>
      <xdr:rowOff>263982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171</xdr:row>
      <xdr:rowOff>54432</xdr:rowOff>
    </xdr:from>
    <xdr:to>
      <xdr:col>4</xdr:col>
      <xdr:colOff>435240</xdr:colOff>
      <xdr:row>171</xdr:row>
      <xdr:rowOff>263982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171</xdr:row>
      <xdr:rowOff>54432</xdr:rowOff>
    </xdr:from>
    <xdr:to>
      <xdr:col>4</xdr:col>
      <xdr:colOff>435240</xdr:colOff>
      <xdr:row>171</xdr:row>
      <xdr:rowOff>263982</xdr:rowOff>
    </xdr:to>
    <xdr:sp macro="" textlink="">
      <xdr:nvSpPr>
        <xdr:cNvPr id="43" name="Rectangle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172</xdr:row>
      <xdr:rowOff>54432</xdr:rowOff>
    </xdr:from>
    <xdr:to>
      <xdr:col>4</xdr:col>
      <xdr:colOff>435240</xdr:colOff>
      <xdr:row>172</xdr:row>
      <xdr:rowOff>263982</xdr:rowOff>
    </xdr:to>
    <xdr:sp macro="" textlink="">
      <xdr:nvSpPr>
        <xdr:cNvPr id="44" name="Rectangle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172</xdr:row>
      <xdr:rowOff>54432</xdr:rowOff>
    </xdr:from>
    <xdr:to>
      <xdr:col>4</xdr:col>
      <xdr:colOff>435240</xdr:colOff>
      <xdr:row>172</xdr:row>
      <xdr:rowOff>263982</xdr:rowOff>
    </xdr:to>
    <xdr:sp macro="" textlink="">
      <xdr:nvSpPr>
        <xdr:cNvPr id="45" name="Rectangle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172</xdr:row>
      <xdr:rowOff>54432</xdr:rowOff>
    </xdr:from>
    <xdr:to>
      <xdr:col>4</xdr:col>
      <xdr:colOff>435240</xdr:colOff>
      <xdr:row>172</xdr:row>
      <xdr:rowOff>263982</xdr:rowOff>
    </xdr:to>
    <xdr:sp macro="" textlink="">
      <xdr:nvSpPr>
        <xdr:cNvPr id="46" name="Rectangle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172</xdr:row>
      <xdr:rowOff>54432</xdr:rowOff>
    </xdr:from>
    <xdr:to>
      <xdr:col>4</xdr:col>
      <xdr:colOff>435240</xdr:colOff>
      <xdr:row>172</xdr:row>
      <xdr:rowOff>263982</xdr:rowOff>
    </xdr:to>
    <xdr:sp macro="" textlink="">
      <xdr:nvSpPr>
        <xdr:cNvPr id="47" name="Rectangle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173</xdr:row>
      <xdr:rowOff>54432</xdr:rowOff>
    </xdr:from>
    <xdr:to>
      <xdr:col>4</xdr:col>
      <xdr:colOff>435240</xdr:colOff>
      <xdr:row>173</xdr:row>
      <xdr:rowOff>263982</xdr:rowOff>
    </xdr:to>
    <xdr:sp macro="" textlink="">
      <xdr:nvSpPr>
        <xdr:cNvPr id="48" name="Rectangle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173</xdr:row>
      <xdr:rowOff>54432</xdr:rowOff>
    </xdr:from>
    <xdr:to>
      <xdr:col>4</xdr:col>
      <xdr:colOff>435240</xdr:colOff>
      <xdr:row>173</xdr:row>
      <xdr:rowOff>263982</xdr:rowOff>
    </xdr:to>
    <xdr:sp macro="" textlink="">
      <xdr:nvSpPr>
        <xdr:cNvPr id="49" name="Rectangle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173</xdr:row>
      <xdr:rowOff>54432</xdr:rowOff>
    </xdr:from>
    <xdr:to>
      <xdr:col>4</xdr:col>
      <xdr:colOff>435240</xdr:colOff>
      <xdr:row>173</xdr:row>
      <xdr:rowOff>263982</xdr:rowOff>
    </xdr:to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173</xdr:row>
      <xdr:rowOff>54432</xdr:rowOff>
    </xdr:from>
    <xdr:to>
      <xdr:col>4</xdr:col>
      <xdr:colOff>435240</xdr:colOff>
      <xdr:row>173</xdr:row>
      <xdr:rowOff>263982</xdr:rowOff>
    </xdr:to>
    <xdr:sp macro="" textlink="">
      <xdr:nvSpPr>
        <xdr:cNvPr id="51" name="Rectangle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170</xdr:row>
      <xdr:rowOff>54432</xdr:rowOff>
    </xdr:from>
    <xdr:to>
      <xdr:col>4</xdr:col>
      <xdr:colOff>435240</xdr:colOff>
      <xdr:row>170</xdr:row>
      <xdr:rowOff>263982</xdr:rowOff>
    </xdr:to>
    <xdr:sp macro="" textlink="">
      <xdr:nvSpPr>
        <xdr:cNvPr id="52" name="Rectangl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170</xdr:row>
      <xdr:rowOff>54432</xdr:rowOff>
    </xdr:from>
    <xdr:to>
      <xdr:col>4</xdr:col>
      <xdr:colOff>435240</xdr:colOff>
      <xdr:row>170</xdr:row>
      <xdr:rowOff>263982</xdr:rowOff>
    </xdr:to>
    <xdr:sp macro="" textlink="">
      <xdr:nvSpPr>
        <xdr:cNvPr id="53" name="Rectangle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170</xdr:row>
      <xdr:rowOff>54432</xdr:rowOff>
    </xdr:from>
    <xdr:to>
      <xdr:col>4</xdr:col>
      <xdr:colOff>435240</xdr:colOff>
      <xdr:row>170</xdr:row>
      <xdr:rowOff>263982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170</xdr:row>
      <xdr:rowOff>54432</xdr:rowOff>
    </xdr:from>
    <xdr:to>
      <xdr:col>4</xdr:col>
      <xdr:colOff>435240</xdr:colOff>
      <xdr:row>170</xdr:row>
      <xdr:rowOff>263982</xdr:rowOff>
    </xdr:to>
    <xdr:sp macro="" textlink="">
      <xdr:nvSpPr>
        <xdr:cNvPr id="55" name="Rectangle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171</xdr:row>
      <xdr:rowOff>54432</xdr:rowOff>
    </xdr:from>
    <xdr:to>
      <xdr:col>4</xdr:col>
      <xdr:colOff>435240</xdr:colOff>
      <xdr:row>171</xdr:row>
      <xdr:rowOff>263982</xdr:rowOff>
    </xdr:to>
    <xdr:sp macro="" textlink="">
      <xdr:nvSpPr>
        <xdr:cNvPr id="56" name="Rectangle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171</xdr:row>
      <xdr:rowOff>54432</xdr:rowOff>
    </xdr:from>
    <xdr:to>
      <xdr:col>4</xdr:col>
      <xdr:colOff>435240</xdr:colOff>
      <xdr:row>171</xdr:row>
      <xdr:rowOff>263982</xdr:rowOff>
    </xdr:to>
    <xdr:sp macro="" textlink="">
      <xdr:nvSpPr>
        <xdr:cNvPr id="57" name="Rectangle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171</xdr:row>
      <xdr:rowOff>54432</xdr:rowOff>
    </xdr:from>
    <xdr:to>
      <xdr:col>4</xdr:col>
      <xdr:colOff>435240</xdr:colOff>
      <xdr:row>171</xdr:row>
      <xdr:rowOff>263982</xdr:rowOff>
    </xdr:to>
    <xdr:sp macro="" textlink="">
      <xdr:nvSpPr>
        <xdr:cNvPr id="58" name="Rectangle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171</xdr:row>
      <xdr:rowOff>54432</xdr:rowOff>
    </xdr:from>
    <xdr:to>
      <xdr:col>4</xdr:col>
      <xdr:colOff>435240</xdr:colOff>
      <xdr:row>171</xdr:row>
      <xdr:rowOff>263982</xdr:rowOff>
    </xdr:to>
    <xdr:sp macro="" textlink="">
      <xdr:nvSpPr>
        <xdr:cNvPr id="59" name="Rectangle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172</xdr:row>
      <xdr:rowOff>54432</xdr:rowOff>
    </xdr:from>
    <xdr:to>
      <xdr:col>4</xdr:col>
      <xdr:colOff>435240</xdr:colOff>
      <xdr:row>172</xdr:row>
      <xdr:rowOff>263982</xdr:rowOff>
    </xdr:to>
    <xdr:sp macro="" textlink="">
      <xdr:nvSpPr>
        <xdr:cNvPr id="60" name="Rectangle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172</xdr:row>
      <xdr:rowOff>54432</xdr:rowOff>
    </xdr:from>
    <xdr:to>
      <xdr:col>4</xdr:col>
      <xdr:colOff>435240</xdr:colOff>
      <xdr:row>172</xdr:row>
      <xdr:rowOff>263982</xdr:rowOff>
    </xdr:to>
    <xdr:sp macro="" textlink="">
      <xdr:nvSpPr>
        <xdr:cNvPr id="61" name="Rectangle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172</xdr:row>
      <xdr:rowOff>54432</xdr:rowOff>
    </xdr:from>
    <xdr:to>
      <xdr:col>4</xdr:col>
      <xdr:colOff>435240</xdr:colOff>
      <xdr:row>172</xdr:row>
      <xdr:rowOff>263982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172</xdr:row>
      <xdr:rowOff>54432</xdr:rowOff>
    </xdr:from>
    <xdr:to>
      <xdr:col>4</xdr:col>
      <xdr:colOff>435240</xdr:colOff>
      <xdr:row>172</xdr:row>
      <xdr:rowOff>263982</xdr:rowOff>
    </xdr:to>
    <xdr:sp macro="" textlink="">
      <xdr:nvSpPr>
        <xdr:cNvPr id="63" name="Rectangle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173</xdr:row>
      <xdr:rowOff>54432</xdr:rowOff>
    </xdr:from>
    <xdr:to>
      <xdr:col>4</xdr:col>
      <xdr:colOff>435240</xdr:colOff>
      <xdr:row>173</xdr:row>
      <xdr:rowOff>263982</xdr:rowOff>
    </xdr:to>
    <xdr:sp macro="" textlink="">
      <xdr:nvSpPr>
        <xdr:cNvPr id="64" name="Rectangle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173</xdr:row>
      <xdr:rowOff>54432</xdr:rowOff>
    </xdr:from>
    <xdr:to>
      <xdr:col>4</xdr:col>
      <xdr:colOff>435240</xdr:colOff>
      <xdr:row>173</xdr:row>
      <xdr:rowOff>263982</xdr:rowOff>
    </xdr:to>
    <xdr:sp macro="" textlink="">
      <xdr:nvSpPr>
        <xdr:cNvPr id="65" name="Rectangle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173</xdr:row>
      <xdr:rowOff>54432</xdr:rowOff>
    </xdr:from>
    <xdr:to>
      <xdr:col>4</xdr:col>
      <xdr:colOff>435240</xdr:colOff>
      <xdr:row>173</xdr:row>
      <xdr:rowOff>263982</xdr:rowOff>
    </xdr:to>
    <xdr:sp macro="" textlink="">
      <xdr:nvSpPr>
        <xdr:cNvPr id="66" name="Rectangle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173</xdr:row>
      <xdr:rowOff>54432</xdr:rowOff>
    </xdr:from>
    <xdr:to>
      <xdr:col>4</xdr:col>
      <xdr:colOff>435240</xdr:colOff>
      <xdr:row>173</xdr:row>
      <xdr:rowOff>263982</xdr:rowOff>
    </xdr:to>
    <xdr:sp macro="" textlink="">
      <xdr:nvSpPr>
        <xdr:cNvPr id="67" name="Rectangle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2612577" y="10792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176</xdr:row>
      <xdr:rowOff>54432</xdr:rowOff>
    </xdr:from>
    <xdr:to>
      <xdr:col>4</xdr:col>
      <xdr:colOff>435240</xdr:colOff>
      <xdr:row>176</xdr:row>
      <xdr:rowOff>263982</xdr:rowOff>
    </xdr:to>
    <xdr:sp macro="" textlink="">
      <xdr:nvSpPr>
        <xdr:cNvPr id="68" name="Rectangle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176</xdr:row>
      <xdr:rowOff>54432</xdr:rowOff>
    </xdr:from>
    <xdr:to>
      <xdr:col>4</xdr:col>
      <xdr:colOff>435240</xdr:colOff>
      <xdr:row>176</xdr:row>
      <xdr:rowOff>263982</xdr:rowOff>
    </xdr:to>
    <xdr:sp macro="" textlink="">
      <xdr:nvSpPr>
        <xdr:cNvPr id="69" name="Rectangle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176</xdr:row>
      <xdr:rowOff>54432</xdr:rowOff>
    </xdr:from>
    <xdr:to>
      <xdr:col>4</xdr:col>
      <xdr:colOff>435240</xdr:colOff>
      <xdr:row>176</xdr:row>
      <xdr:rowOff>263982</xdr:rowOff>
    </xdr:to>
    <xdr:sp macro="" textlink="">
      <xdr:nvSpPr>
        <xdr:cNvPr id="70" name="Rectangle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176</xdr:row>
      <xdr:rowOff>54432</xdr:rowOff>
    </xdr:from>
    <xdr:to>
      <xdr:col>4</xdr:col>
      <xdr:colOff>435240</xdr:colOff>
      <xdr:row>176</xdr:row>
      <xdr:rowOff>263982</xdr:rowOff>
    </xdr:to>
    <xdr:sp macro="" textlink="">
      <xdr:nvSpPr>
        <xdr:cNvPr id="71" name="Rectangle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176</xdr:row>
      <xdr:rowOff>54432</xdr:rowOff>
    </xdr:from>
    <xdr:to>
      <xdr:col>4</xdr:col>
      <xdr:colOff>435240</xdr:colOff>
      <xdr:row>176</xdr:row>
      <xdr:rowOff>263982</xdr:rowOff>
    </xdr:to>
    <xdr:sp macro="" textlink="">
      <xdr:nvSpPr>
        <xdr:cNvPr id="72" name="Rectangle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176</xdr:row>
      <xdr:rowOff>54432</xdr:rowOff>
    </xdr:from>
    <xdr:to>
      <xdr:col>4</xdr:col>
      <xdr:colOff>435240</xdr:colOff>
      <xdr:row>176</xdr:row>
      <xdr:rowOff>263982</xdr:rowOff>
    </xdr:to>
    <xdr:sp macro="" textlink="">
      <xdr:nvSpPr>
        <xdr:cNvPr id="73" name="Rectangle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176</xdr:row>
      <xdr:rowOff>54432</xdr:rowOff>
    </xdr:from>
    <xdr:to>
      <xdr:col>4</xdr:col>
      <xdr:colOff>435240</xdr:colOff>
      <xdr:row>176</xdr:row>
      <xdr:rowOff>263982</xdr:rowOff>
    </xdr:to>
    <xdr:sp macro="" textlink="">
      <xdr:nvSpPr>
        <xdr:cNvPr id="74" name="Rectangle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176</xdr:row>
      <xdr:rowOff>54432</xdr:rowOff>
    </xdr:from>
    <xdr:to>
      <xdr:col>4</xdr:col>
      <xdr:colOff>435240</xdr:colOff>
      <xdr:row>176</xdr:row>
      <xdr:rowOff>263982</xdr:rowOff>
    </xdr:to>
    <xdr:sp macro="" textlink="">
      <xdr:nvSpPr>
        <xdr:cNvPr id="75" name="Rectangle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177</xdr:row>
      <xdr:rowOff>54432</xdr:rowOff>
    </xdr:from>
    <xdr:to>
      <xdr:col>4</xdr:col>
      <xdr:colOff>435240</xdr:colOff>
      <xdr:row>177</xdr:row>
      <xdr:rowOff>263982</xdr:rowOff>
    </xdr:to>
    <xdr:sp macro="" textlink="">
      <xdr:nvSpPr>
        <xdr:cNvPr id="76" name="Rectangle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177</xdr:row>
      <xdr:rowOff>54432</xdr:rowOff>
    </xdr:from>
    <xdr:to>
      <xdr:col>4</xdr:col>
      <xdr:colOff>435240</xdr:colOff>
      <xdr:row>177</xdr:row>
      <xdr:rowOff>263982</xdr:rowOff>
    </xdr:to>
    <xdr:sp macro="" textlink="">
      <xdr:nvSpPr>
        <xdr:cNvPr id="77" name="Rectangle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177</xdr:row>
      <xdr:rowOff>54432</xdr:rowOff>
    </xdr:from>
    <xdr:to>
      <xdr:col>4</xdr:col>
      <xdr:colOff>435240</xdr:colOff>
      <xdr:row>177</xdr:row>
      <xdr:rowOff>263982</xdr:rowOff>
    </xdr:to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177</xdr:row>
      <xdr:rowOff>54432</xdr:rowOff>
    </xdr:from>
    <xdr:to>
      <xdr:col>4</xdr:col>
      <xdr:colOff>435240</xdr:colOff>
      <xdr:row>177</xdr:row>
      <xdr:rowOff>263982</xdr:rowOff>
    </xdr:to>
    <xdr:sp macro="" textlink="">
      <xdr:nvSpPr>
        <xdr:cNvPr id="79" name="Rectangle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177</xdr:row>
      <xdr:rowOff>54432</xdr:rowOff>
    </xdr:from>
    <xdr:to>
      <xdr:col>4</xdr:col>
      <xdr:colOff>435240</xdr:colOff>
      <xdr:row>177</xdr:row>
      <xdr:rowOff>263982</xdr:rowOff>
    </xdr:to>
    <xdr:sp macro="" textlink="">
      <xdr:nvSpPr>
        <xdr:cNvPr id="80" name="Rectangle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177</xdr:row>
      <xdr:rowOff>54432</xdr:rowOff>
    </xdr:from>
    <xdr:to>
      <xdr:col>4</xdr:col>
      <xdr:colOff>435240</xdr:colOff>
      <xdr:row>177</xdr:row>
      <xdr:rowOff>263982</xdr:rowOff>
    </xdr:to>
    <xdr:sp macro="" textlink="">
      <xdr:nvSpPr>
        <xdr:cNvPr id="81" name="Rectangle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177</xdr:row>
      <xdr:rowOff>54432</xdr:rowOff>
    </xdr:from>
    <xdr:to>
      <xdr:col>4</xdr:col>
      <xdr:colOff>435240</xdr:colOff>
      <xdr:row>177</xdr:row>
      <xdr:rowOff>263982</xdr:rowOff>
    </xdr:to>
    <xdr:sp macro="" textlink="">
      <xdr:nvSpPr>
        <xdr:cNvPr id="82" name="Rectangle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177</xdr:row>
      <xdr:rowOff>54432</xdr:rowOff>
    </xdr:from>
    <xdr:to>
      <xdr:col>4</xdr:col>
      <xdr:colOff>435240</xdr:colOff>
      <xdr:row>177</xdr:row>
      <xdr:rowOff>263982</xdr:rowOff>
    </xdr:to>
    <xdr:sp macro="" textlink="">
      <xdr:nvSpPr>
        <xdr:cNvPr id="83" name="Rectangle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178</xdr:row>
      <xdr:rowOff>54432</xdr:rowOff>
    </xdr:from>
    <xdr:to>
      <xdr:col>4</xdr:col>
      <xdr:colOff>435240</xdr:colOff>
      <xdr:row>178</xdr:row>
      <xdr:rowOff>263982</xdr:rowOff>
    </xdr:to>
    <xdr:sp macro="" textlink="">
      <xdr:nvSpPr>
        <xdr:cNvPr id="84" name="Rectangle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178</xdr:row>
      <xdr:rowOff>54432</xdr:rowOff>
    </xdr:from>
    <xdr:to>
      <xdr:col>4</xdr:col>
      <xdr:colOff>435240</xdr:colOff>
      <xdr:row>178</xdr:row>
      <xdr:rowOff>263982</xdr:rowOff>
    </xdr:to>
    <xdr:sp macro="" textlink="">
      <xdr:nvSpPr>
        <xdr:cNvPr id="85" name="Rectangle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178</xdr:row>
      <xdr:rowOff>54432</xdr:rowOff>
    </xdr:from>
    <xdr:to>
      <xdr:col>4</xdr:col>
      <xdr:colOff>435240</xdr:colOff>
      <xdr:row>178</xdr:row>
      <xdr:rowOff>263982</xdr:rowOff>
    </xdr:to>
    <xdr:sp macro="" textlink="">
      <xdr:nvSpPr>
        <xdr:cNvPr id="86" name="Rectangle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178</xdr:row>
      <xdr:rowOff>54432</xdr:rowOff>
    </xdr:from>
    <xdr:to>
      <xdr:col>4</xdr:col>
      <xdr:colOff>435240</xdr:colOff>
      <xdr:row>178</xdr:row>
      <xdr:rowOff>263982</xdr:rowOff>
    </xdr:to>
    <xdr:sp macro="" textlink="">
      <xdr:nvSpPr>
        <xdr:cNvPr id="87" name="Rectangle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178</xdr:row>
      <xdr:rowOff>54432</xdr:rowOff>
    </xdr:from>
    <xdr:to>
      <xdr:col>4</xdr:col>
      <xdr:colOff>435240</xdr:colOff>
      <xdr:row>178</xdr:row>
      <xdr:rowOff>263982</xdr:rowOff>
    </xdr:to>
    <xdr:sp macro="" textlink="">
      <xdr:nvSpPr>
        <xdr:cNvPr id="88" name="Rectangle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178</xdr:row>
      <xdr:rowOff>54432</xdr:rowOff>
    </xdr:from>
    <xdr:to>
      <xdr:col>4</xdr:col>
      <xdr:colOff>435240</xdr:colOff>
      <xdr:row>178</xdr:row>
      <xdr:rowOff>263982</xdr:rowOff>
    </xdr:to>
    <xdr:sp macro="" textlink="">
      <xdr:nvSpPr>
        <xdr:cNvPr id="89" name="Rectangle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178</xdr:row>
      <xdr:rowOff>54432</xdr:rowOff>
    </xdr:from>
    <xdr:to>
      <xdr:col>4</xdr:col>
      <xdr:colOff>435240</xdr:colOff>
      <xdr:row>178</xdr:row>
      <xdr:rowOff>263982</xdr:rowOff>
    </xdr:to>
    <xdr:sp macro="" textlink="">
      <xdr:nvSpPr>
        <xdr:cNvPr id="90" name="Rectangle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178</xdr:row>
      <xdr:rowOff>54432</xdr:rowOff>
    </xdr:from>
    <xdr:to>
      <xdr:col>4</xdr:col>
      <xdr:colOff>435240</xdr:colOff>
      <xdr:row>178</xdr:row>
      <xdr:rowOff>263982</xdr:rowOff>
    </xdr:to>
    <xdr:sp macro="" textlink="">
      <xdr:nvSpPr>
        <xdr:cNvPr id="91" name="Rectangle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rrowheads="1"/>
        </xdr:cNvSpPr>
      </xdr:nvSpPr>
      <xdr:spPr bwMode="auto">
        <a:xfrm>
          <a:off x="2612577" y="1447022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179</xdr:row>
      <xdr:rowOff>54432</xdr:rowOff>
    </xdr:from>
    <xdr:to>
      <xdr:col>4</xdr:col>
      <xdr:colOff>435240</xdr:colOff>
      <xdr:row>179</xdr:row>
      <xdr:rowOff>263982</xdr:rowOff>
    </xdr:to>
    <xdr:sp macro="" textlink="">
      <xdr:nvSpPr>
        <xdr:cNvPr id="92" name="Rectangle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179</xdr:row>
      <xdr:rowOff>54432</xdr:rowOff>
    </xdr:from>
    <xdr:to>
      <xdr:col>4</xdr:col>
      <xdr:colOff>435240</xdr:colOff>
      <xdr:row>179</xdr:row>
      <xdr:rowOff>263982</xdr:rowOff>
    </xdr:to>
    <xdr:sp macro="" textlink="">
      <xdr:nvSpPr>
        <xdr:cNvPr id="93" name="Rectangle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179</xdr:row>
      <xdr:rowOff>54432</xdr:rowOff>
    </xdr:from>
    <xdr:to>
      <xdr:col>4</xdr:col>
      <xdr:colOff>435240</xdr:colOff>
      <xdr:row>179</xdr:row>
      <xdr:rowOff>263982</xdr:rowOff>
    </xdr:to>
    <xdr:sp macro="" textlink="">
      <xdr:nvSpPr>
        <xdr:cNvPr id="94" name="Rectangle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179</xdr:row>
      <xdr:rowOff>54432</xdr:rowOff>
    </xdr:from>
    <xdr:to>
      <xdr:col>4</xdr:col>
      <xdr:colOff>435240</xdr:colOff>
      <xdr:row>179</xdr:row>
      <xdr:rowOff>263982</xdr:rowOff>
    </xdr:to>
    <xdr:sp macro="" textlink="">
      <xdr:nvSpPr>
        <xdr:cNvPr id="95" name="Rectangle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179</xdr:row>
      <xdr:rowOff>54432</xdr:rowOff>
    </xdr:from>
    <xdr:to>
      <xdr:col>4</xdr:col>
      <xdr:colOff>435240</xdr:colOff>
      <xdr:row>179</xdr:row>
      <xdr:rowOff>263982</xdr:rowOff>
    </xdr:to>
    <xdr:sp macro="" textlink="">
      <xdr:nvSpPr>
        <xdr:cNvPr id="96" name="Rectangle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179</xdr:row>
      <xdr:rowOff>54432</xdr:rowOff>
    </xdr:from>
    <xdr:to>
      <xdr:col>4</xdr:col>
      <xdr:colOff>435240</xdr:colOff>
      <xdr:row>179</xdr:row>
      <xdr:rowOff>263982</xdr:rowOff>
    </xdr:to>
    <xdr:sp macro="" textlink="">
      <xdr:nvSpPr>
        <xdr:cNvPr id="97" name="Rectangle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179</xdr:row>
      <xdr:rowOff>54432</xdr:rowOff>
    </xdr:from>
    <xdr:to>
      <xdr:col>4</xdr:col>
      <xdr:colOff>435240</xdr:colOff>
      <xdr:row>179</xdr:row>
      <xdr:rowOff>263982</xdr:rowOff>
    </xdr:to>
    <xdr:sp macro="" textlink="">
      <xdr:nvSpPr>
        <xdr:cNvPr id="98" name="Rectangle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179</xdr:row>
      <xdr:rowOff>54432</xdr:rowOff>
    </xdr:from>
    <xdr:to>
      <xdr:col>4</xdr:col>
      <xdr:colOff>435240</xdr:colOff>
      <xdr:row>179</xdr:row>
      <xdr:rowOff>263982</xdr:rowOff>
    </xdr:to>
    <xdr:sp macro="" textlink="">
      <xdr:nvSpPr>
        <xdr:cNvPr id="99" name="Rectangle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182</xdr:row>
      <xdr:rowOff>54432</xdr:rowOff>
    </xdr:from>
    <xdr:to>
      <xdr:col>4</xdr:col>
      <xdr:colOff>435240</xdr:colOff>
      <xdr:row>182</xdr:row>
      <xdr:rowOff>263982</xdr:rowOff>
    </xdr:to>
    <xdr:sp macro="" textlink="">
      <xdr:nvSpPr>
        <xdr:cNvPr id="100" name="Rectangle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182</xdr:row>
      <xdr:rowOff>54432</xdr:rowOff>
    </xdr:from>
    <xdr:to>
      <xdr:col>4</xdr:col>
      <xdr:colOff>435240</xdr:colOff>
      <xdr:row>182</xdr:row>
      <xdr:rowOff>263982</xdr:rowOff>
    </xdr:to>
    <xdr:sp macro="" textlink="">
      <xdr:nvSpPr>
        <xdr:cNvPr id="101" name="Rectangle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182</xdr:row>
      <xdr:rowOff>54432</xdr:rowOff>
    </xdr:from>
    <xdr:to>
      <xdr:col>4</xdr:col>
      <xdr:colOff>435240</xdr:colOff>
      <xdr:row>182</xdr:row>
      <xdr:rowOff>263982</xdr:rowOff>
    </xdr:to>
    <xdr:sp macro="" textlink="">
      <xdr:nvSpPr>
        <xdr:cNvPr id="102" name="Rectangle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182</xdr:row>
      <xdr:rowOff>54432</xdr:rowOff>
    </xdr:from>
    <xdr:to>
      <xdr:col>4</xdr:col>
      <xdr:colOff>435240</xdr:colOff>
      <xdr:row>182</xdr:row>
      <xdr:rowOff>263982</xdr:rowOff>
    </xdr:to>
    <xdr:sp macro="" textlink="">
      <xdr:nvSpPr>
        <xdr:cNvPr id="103" name="Rectangle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182</xdr:row>
      <xdr:rowOff>54432</xdr:rowOff>
    </xdr:from>
    <xdr:to>
      <xdr:col>4</xdr:col>
      <xdr:colOff>435240</xdr:colOff>
      <xdr:row>182</xdr:row>
      <xdr:rowOff>263982</xdr:rowOff>
    </xdr:to>
    <xdr:sp macro="" textlink="">
      <xdr:nvSpPr>
        <xdr:cNvPr id="104" name="Rectangle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182</xdr:row>
      <xdr:rowOff>54432</xdr:rowOff>
    </xdr:from>
    <xdr:to>
      <xdr:col>4</xdr:col>
      <xdr:colOff>435240</xdr:colOff>
      <xdr:row>182</xdr:row>
      <xdr:rowOff>263982</xdr:rowOff>
    </xdr:to>
    <xdr:sp macro="" textlink="">
      <xdr:nvSpPr>
        <xdr:cNvPr id="105" name="Rectangle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182</xdr:row>
      <xdr:rowOff>54432</xdr:rowOff>
    </xdr:from>
    <xdr:to>
      <xdr:col>4</xdr:col>
      <xdr:colOff>435240</xdr:colOff>
      <xdr:row>182</xdr:row>
      <xdr:rowOff>263982</xdr:rowOff>
    </xdr:to>
    <xdr:sp macro="" textlink="">
      <xdr:nvSpPr>
        <xdr:cNvPr id="106" name="Rectangle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182</xdr:row>
      <xdr:rowOff>54432</xdr:rowOff>
    </xdr:from>
    <xdr:to>
      <xdr:col>4</xdr:col>
      <xdr:colOff>435240</xdr:colOff>
      <xdr:row>182</xdr:row>
      <xdr:rowOff>263982</xdr:rowOff>
    </xdr:to>
    <xdr:sp macro="" textlink="">
      <xdr:nvSpPr>
        <xdr:cNvPr id="107" name="Rectangle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183</xdr:row>
      <xdr:rowOff>54432</xdr:rowOff>
    </xdr:from>
    <xdr:to>
      <xdr:col>4</xdr:col>
      <xdr:colOff>435240</xdr:colOff>
      <xdr:row>183</xdr:row>
      <xdr:rowOff>263982</xdr:rowOff>
    </xdr:to>
    <xdr:sp macro="" textlink="">
      <xdr:nvSpPr>
        <xdr:cNvPr id="108" name="Rectangle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183</xdr:row>
      <xdr:rowOff>54432</xdr:rowOff>
    </xdr:from>
    <xdr:to>
      <xdr:col>4</xdr:col>
      <xdr:colOff>435240</xdr:colOff>
      <xdr:row>183</xdr:row>
      <xdr:rowOff>263982</xdr:rowOff>
    </xdr:to>
    <xdr:sp macro="" textlink="">
      <xdr:nvSpPr>
        <xdr:cNvPr id="109" name="Rectangle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183</xdr:row>
      <xdr:rowOff>54432</xdr:rowOff>
    </xdr:from>
    <xdr:to>
      <xdr:col>4</xdr:col>
      <xdr:colOff>435240</xdr:colOff>
      <xdr:row>183</xdr:row>
      <xdr:rowOff>263982</xdr:rowOff>
    </xdr:to>
    <xdr:sp macro="" textlink="">
      <xdr:nvSpPr>
        <xdr:cNvPr id="110" name="Rectangle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183</xdr:row>
      <xdr:rowOff>54432</xdr:rowOff>
    </xdr:from>
    <xdr:to>
      <xdr:col>4</xdr:col>
      <xdr:colOff>435240</xdr:colOff>
      <xdr:row>183</xdr:row>
      <xdr:rowOff>263982</xdr:rowOff>
    </xdr:to>
    <xdr:sp macro="" textlink="">
      <xdr:nvSpPr>
        <xdr:cNvPr id="111" name="Rectangle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183</xdr:row>
      <xdr:rowOff>54432</xdr:rowOff>
    </xdr:from>
    <xdr:to>
      <xdr:col>4</xdr:col>
      <xdr:colOff>435240</xdr:colOff>
      <xdr:row>183</xdr:row>
      <xdr:rowOff>263982</xdr:rowOff>
    </xdr:to>
    <xdr:sp macro="" textlink="">
      <xdr:nvSpPr>
        <xdr:cNvPr id="112" name="Rectangle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183</xdr:row>
      <xdr:rowOff>54432</xdr:rowOff>
    </xdr:from>
    <xdr:to>
      <xdr:col>4</xdr:col>
      <xdr:colOff>435240</xdr:colOff>
      <xdr:row>183</xdr:row>
      <xdr:rowOff>263982</xdr:rowOff>
    </xdr:to>
    <xdr:sp macro="" textlink="">
      <xdr:nvSpPr>
        <xdr:cNvPr id="113" name="Rectangle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183</xdr:row>
      <xdr:rowOff>54432</xdr:rowOff>
    </xdr:from>
    <xdr:to>
      <xdr:col>4</xdr:col>
      <xdr:colOff>435240</xdr:colOff>
      <xdr:row>183</xdr:row>
      <xdr:rowOff>263982</xdr:rowOff>
    </xdr:to>
    <xdr:sp macro="" textlink="">
      <xdr:nvSpPr>
        <xdr:cNvPr id="114" name="Rectangle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183</xdr:row>
      <xdr:rowOff>54432</xdr:rowOff>
    </xdr:from>
    <xdr:to>
      <xdr:col>4</xdr:col>
      <xdr:colOff>435240</xdr:colOff>
      <xdr:row>183</xdr:row>
      <xdr:rowOff>263982</xdr:rowOff>
    </xdr:to>
    <xdr:sp macro="" textlink="">
      <xdr:nvSpPr>
        <xdr:cNvPr id="115" name="Rectangle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/>
        </xdr:cNvSpPr>
      </xdr:nvSpPr>
      <xdr:spPr bwMode="auto">
        <a:xfrm>
          <a:off x="2612577" y="157454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139965</xdr:colOff>
      <xdr:row>184</xdr:row>
      <xdr:rowOff>54432</xdr:rowOff>
    </xdr:from>
    <xdr:to>
      <xdr:col>2</xdr:col>
      <xdr:colOff>435240</xdr:colOff>
      <xdr:row>184</xdr:row>
      <xdr:rowOff>263982</xdr:rowOff>
    </xdr:to>
    <xdr:sp macro="" textlink="">
      <xdr:nvSpPr>
        <xdr:cNvPr id="116" name="Rectangle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/>
        </xdr:cNvSpPr>
      </xdr:nvSpPr>
      <xdr:spPr bwMode="auto">
        <a:xfrm>
          <a:off x="1873904" y="1638300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139965</xdr:colOff>
      <xdr:row>184</xdr:row>
      <xdr:rowOff>54432</xdr:rowOff>
    </xdr:from>
    <xdr:to>
      <xdr:col>2</xdr:col>
      <xdr:colOff>435240</xdr:colOff>
      <xdr:row>184</xdr:row>
      <xdr:rowOff>263982</xdr:rowOff>
    </xdr:to>
    <xdr:sp macro="" textlink="">
      <xdr:nvSpPr>
        <xdr:cNvPr id="117" name="Rectangle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/>
        </xdr:cNvSpPr>
      </xdr:nvSpPr>
      <xdr:spPr bwMode="auto">
        <a:xfrm>
          <a:off x="1873904" y="1638300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186</xdr:row>
      <xdr:rowOff>54432</xdr:rowOff>
    </xdr:from>
    <xdr:to>
      <xdr:col>4</xdr:col>
      <xdr:colOff>435240</xdr:colOff>
      <xdr:row>186</xdr:row>
      <xdr:rowOff>263982</xdr:rowOff>
    </xdr:to>
    <xdr:sp macro="" textlink="">
      <xdr:nvSpPr>
        <xdr:cNvPr id="118" name="Rectangle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/>
        </xdr:cNvSpPr>
      </xdr:nvSpPr>
      <xdr:spPr bwMode="auto">
        <a:xfrm>
          <a:off x="2612577" y="1670179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186</xdr:row>
      <xdr:rowOff>54432</xdr:rowOff>
    </xdr:from>
    <xdr:to>
      <xdr:col>4</xdr:col>
      <xdr:colOff>435240</xdr:colOff>
      <xdr:row>186</xdr:row>
      <xdr:rowOff>263982</xdr:rowOff>
    </xdr:to>
    <xdr:sp macro="" textlink="">
      <xdr:nvSpPr>
        <xdr:cNvPr id="119" name="Rectangle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rrowheads="1"/>
        </xdr:cNvSpPr>
      </xdr:nvSpPr>
      <xdr:spPr bwMode="auto">
        <a:xfrm>
          <a:off x="2612577" y="1670179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186</xdr:row>
      <xdr:rowOff>54432</xdr:rowOff>
    </xdr:from>
    <xdr:to>
      <xdr:col>4</xdr:col>
      <xdr:colOff>435240</xdr:colOff>
      <xdr:row>186</xdr:row>
      <xdr:rowOff>263982</xdr:rowOff>
    </xdr:to>
    <xdr:sp macro="" textlink="">
      <xdr:nvSpPr>
        <xdr:cNvPr id="120" name="Rectangle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rrowheads="1"/>
        </xdr:cNvSpPr>
      </xdr:nvSpPr>
      <xdr:spPr bwMode="auto">
        <a:xfrm>
          <a:off x="2612577" y="1670179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186</xdr:row>
      <xdr:rowOff>54432</xdr:rowOff>
    </xdr:from>
    <xdr:to>
      <xdr:col>4</xdr:col>
      <xdr:colOff>435240</xdr:colOff>
      <xdr:row>186</xdr:row>
      <xdr:rowOff>263982</xdr:rowOff>
    </xdr:to>
    <xdr:sp macro="" textlink="">
      <xdr:nvSpPr>
        <xdr:cNvPr id="121" name="Rectangle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/>
        </xdr:cNvSpPr>
      </xdr:nvSpPr>
      <xdr:spPr bwMode="auto">
        <a:xfrm>
          <a:off x="2612577" y="1670179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186</xdr:row>
      <xdr:rowOff>54432</xdr:rowOff>
    </xdr:from>
    <xdr:to>
      <xdr:col>4</xdr:col>
      <xdr:colOff>435240</xdr:colOff>
      <xdr:row>186</xdr:row>
      <xdr:rowOff>263982</xdr:rowOff>
    </xdr:to>
    <xdr:sp macro="" textlink="">
      <xdr:nvSpPr>
        <xdr:cNvPr id="122" name="Rectangle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rrowheads="1"/>
        </xdr:cNvSpPr>
      </xdr:nvSpPr>
      <xdr:spPr bwMode="auto">
        <a:xfrm>
          <a:off x="2612577" y="1670179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186</xdr:row>
      <xdr:rowOff>54432</xdr:rowOff>
    </xdr:from>
    <xdr:to>
      <xdr:col>4</xdr:col>
      <xdr:colOff>435240</xdr:colOff>
      <xdr:row>186</xdr:row>
      <xdr:rowOff>263982</xdr:rowOff>
    </xdr:to>
    <xdr:sp macro="" textlink="">
      <xdr:nvSpPr>
        <xdr:cNvPr id="123" name="Rectangle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rrowheads="1"/>
        </xdr:cNvSpPr>
      </xdr:nvSpPr>
      <xdr:spPr bwMode="auto">
        <a:xfrm>
          <a:off x="2612577" y="1670179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186</xdr:row>
      <xdr:rowOff>54432</xdr:rowOff>
    </xdr:from>
    <xdr:to>
      <xdr:col>4</xdr:col>
      <xdr:colOff>435240</xdr:colOff>
      <xdr:row>186</xdr:row>
      <xdr:rowOff>263982</xdr:rowOff>
    </xdr:to>
    <xdr:sp macro="" textlink="">
      <xdr:nvSpPr>
        <xdr:cNvPr id="124" name="Rectangle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rrowheads="1"/>
        </xdr:cNvSpPr>
      </xdr:nvSpPr>
      <xdr:spPr bwMode="auto">
        <a:xfrm>
          <a:off x="2612577" y="1670179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186</xdr:row>
      <xdr:rowOff>54432</xdr:rowOff>
    </xdr:from>
    <xdr:to>
      <xdr:col>4</xdr:col>
      <xdr:colOff>435240</xdr:colOff>
      <xdr:row>186</xdr:row>
      <xdr:rowOff>263982</xdr:rowOff>
    </xdr:to>
    <xdr:sp macro="" textlink="">
      <xdr:nvSpPr>
        <xdr:cNvPr id="125" name="Rectangle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rrowheads="1"/>
        </xdr:cNvSpPr>
      </xdr:nvSpPr>
      <xdr:spPr bwMode="auto">
        <a:xfrm>
          <a:off x="2612577" y="1670179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187</xdr:row>
      <xdr:rowOff>54432</xdr:rowOff>
    </xdr:from>
    <xdr:to>
      <xdr:col>4</xdr:col>
      <xdr:colOff>435240</xdr:colOff>
      <xdr:row>187</xdr:row>
      <xdr:rowOff>263982</xdr:rowOff>
    </xdr:to>
    <xdr:sp macro="" textlink="">
      <xdr:nvSpPr>
        <xdr:cNvPr id="126" name="Rectangle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rrowheads="1"/>
        </xdr:cNvSpPr>
      </xdr:nvSpPr>
      <xdr:spPr bwMode="auto">
        <a:xfrm>
          <a:off x="2612577" y="1702059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187</xdr:row>
      <xdr:rowOff>54432</xdr:rowOff>
    </xdr:from>
    <xdr:to>
      <xdr:col>4</xdr:col>
      <xdr:colOff>435240</xdr:colOff>
      <xdr:row>187</xdr:row>
      <xdr:rowOff>263982</xdr:rowOff>
    </xdr:to>
    <xdr:sp macro="" textlink="">
      <xdr:nvSpPr>
        <xdr:cNvPr id="127" name="Rectangle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rrowheads="1"/>
        </xdr:cNvSpPr>
      </xdr:nvSpPr>
      <xdr:spPr bwMode="auto">
        <a:xfrm>
          <a:off x="2612577" y="1702059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187</xdr:row>
      <xdr:rowOff>54432</xdr:rowOff>
    </xdr:from>
    <xdr:to>
      <xdr:col>4</xdr:col>
      <xdr:colOff>435240</xdr:colOff>
      <xdr:row>187</xdr:row>
      <xdr:rowOff>263982</xdr:rowOff>
    </xdr:to>
    <xdr:sp macro="" textlink="">
      <xdr:nvSpPr>
        <xdr:cNvPr id="128" name="Rectangle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rrowheads="1"/>
        </xdr:cNvSpPr>
      </xdr:nvSpPr>
      <xdr:spPr bwMode="auto">
        <a:xfrm>
          <a:off x="2612577" y="1702059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187</xdr:row>
      <xdr:rowOff>54432</xdr:rowOff>
    </xdr:from>
    <xdr:to>
      <xdr:col>4</xdr:col>
      <xdr:colOff>435240</xdr:colOff>
      <xdr:row>187</xdr:row>
      <xdr:rowOff>263982</xdr:rowOff>
    </xdr:to>
    <xdr:sp macro="" textlink="">
      <xdr:nvSpPr>
        <xdr:cNvPr id="129" name="Rectangle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rrowheads="1"/>
        </xdr:cNvSpPr>
      </xdr:nvSpPr>
      <xdr:spPr bwMode="auto">
        <a:xfrm>
          <a:off x="2612577" y="1702059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187</xdr:row>
      <xdr:rowOff>54432</xdr:rowOff>
    </xdr:from>
    <xdr:to>
      <xdr:col>4</xdr:col>
      <xdr:colOff>435240</xdr:colOff>
      <xdr:row>187</xdr:row>
      <xdr:rowOff>263982</xdr:rowOff>
    </xdr:to>
    <xdr:sp macro="" textlink="">
      <xdr:nvSpPr>
        <xdr:cNvPr id="130" name="Rectangle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rrowheads="1"/>
        </xdr:cNvSpPr>
      </xdr:nvSpPr>
      <xdr:spPr bwMode="auto">
        <a:xfrm>
          <a:off x="2612577" y="1702059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187</xdr:row>
      <xdr:rowOff>54432</xdr:rowOff>
    </xdr:from>
    <xdr:to>
      <xdr:col>4</xdr:col>
      <xdr:colOff>435240</xdr:colOff>
      <xdr:row>187</xdr:row>
      <xdr:rowOff>263982</xdr:rowOff>
    </xdr:to>
    <xdr:sp macro="" textlink="">
      <xdr:nvSpPr>
        <xdr:cNvPr id="131" name="Rectangle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rrowheads="1"/>
        </xdr:cNvSpPr>
      </xdr:nvSpPr>
      <xdr:spPr bwMode="auto">
        <a:xfrm>
          <a:off x="2612577" y="1702059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187</xdr:row>
      <xdr:rowOff>54432</xdr:rowOff>
    </xdr:from>
    <xdr:to>
      <xdr:col>4</xdr:col>
      <xdr:colOff>435240</xdr:colOff>
      <xdr:row>187</xdr:row>
      <xdr:rowOff>263982</xdr:rowOff>
    </xdr:to>
    <xdr:sp macro="" textlink="">
      <xdr:nvSpPr>
        <xdr:cNvPr id="132" name="Rectangle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rrowheads="1"/>
        </xdr:cNvSpPr>
      </xdr:nvSpPr>
      <xdr:spPr bwMode="auto">
        <a:xfrm>
          <a:off x="2612577" y="1702059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187</xdr:row>
      <xdr:rowOff>54432</xdr:rowOff>
    </xdr:from>
    <xdr:to>
      <xdr:col>4</xdr:col>
      <xdr:colOff>435240</xdr:colOff>
      <xdr:row>187</xdr:row>
      <xdr:rowOff>263982</xdr:rowOff>
    </xdr:to>
    <xdr:sp macro="" textlink="">
      <xdr:nvSpPr>
        <xdr:cNvPr id="133" name="Rectangle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/>
        </xdr:cNvSpPr>
      </xdr:nvSpPr>
      <xdr:spPr bwMode="auto">
        <a:xfrm>
          <a:off x="2612577" y="1702059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188</xdr:row>
      <xdr:rowOff>54432</xdr:rowOff>
    </xdr:from>
    <xdr:to>
      <xdr:col>4</xdr:col>
      <xdr:colOff>435240</xdr:colOff>
      <xdr:row>188</xdr:row>
      <xdr:rowOff>263982</xdr:rowOff>
    </xdr:to>
    <xdr:sp macro="" textlink="">
      <xdr:nvSpPr>
        <xdr:cNvPr id="134" name="Rectangle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188</xdr:row>
      <xdr:rowOff>54432</xdr:rowOff>
    </xdr:from>
    <xdr:to>
      <xdr:col>4</xdr:col>
      <xdr:colOff>435240</xdr:colOff>
      <xdr:row>188</xdr:row>
      <xdr:rowOff>263982</xdr:rowOff>
    </xdr:to>
    <xdr:sp macro="" textlink="">
      <xdr:nvSpPr>
        <xdr:cNvPr id="135" name="Rectangle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188</xdr:row>
      <xdr:rowOff>54432</xdr:rowOff>
    </xdr:from>
    <xdr:to>
      <xdr:col>4</xdr:col>
      <xdr:colOff>435240</xdr:colOff>
      <xdr:row>188</xdr:row>
      <xdr:rowOff>263982</xdr:rowOff>
    </xdr:to>
    <xdr:sp macro="" textlink="">
      <xdr:nvSpPr>
        <xdr:cNvPr id="136" name="Rectangle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188</xdr:row>
      <xdr:rowOff>54432</xdr:rowOff>
    </xdr:from>
    <xdr:to>
      <xdr:col>4</xdr:col>
      <xdr:colOff>435240</xdr:colOff>
      <xdr:row>188</xdr:row>
      <xdr:rowOff>263982</xdr:rowOff>
    </xdr:to>
    <xdr:sp macro="" textlink="">
      <xdr:nvSpPr>
        <xdr:cNvPr id="137" name="Rectangle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188</xdr:row>
      <xdr:rowOff>54432</xdr:rowOff>
    </xdr:from>
    <xdr:to>
      <xdr:col>4</xdr:col>
      <xdr:colOff>435240</xdr:colOff>
      <xdr:row>188</xdr:row>
      <xdr:rowOff>263982</xdr:rowOff>
    </xdr:to>
    <xdr:sp macro="" textlink="">
      <xdr:nvSpPr>
        <xdr:cNvPr id="138" name="Rectangle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188</xdr:row>
      <xdr:rowOff>54432</xdr:rowOff>
    </xdr:from>
    <xdr:to>
      <xdr:col>4</xdr:col>
      <xdr:colOff>435240</xdr:colOff>
      <xdr:row>188</xdr:row>
      <xdr:rowOff>263982</xdr:rowOff>
    </xdr:to>
    <xdr:sp macro="" textlink="">
      <xdr:nvSpPr>
        <xdr:cNvPr id="139" name="Rectangle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188</xdr:row>
      <xdr:rowOff>54432</xdr:rowOff>
    </xdr:from>
    <xdr:to>
      <xdr:col>4</xdr:col>
      <xdr:colOff>435240</xdr:colOff>
      <xdr:row>188</xdr:row>
      <xdr:rowOff>263982</xdr:rowOff>
    </xdr:to>
    <xdr:sp macro="" textlink="">
      <xdr:nvSpPr>
        <xdr:cNvPr id="140" name="Rectangle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188</xdr:row>
      <xdr:rowOff>54432</xdr:rowOff>
    </xdr:from>
    <xdr:to>
      <xdr:col>4</xdr:col>
      <xdr:colOff>435240</xdr:colOff>
      <xdr:row>188</xdr:row>
      <xdr:rowOff>263982</xdr:rowOff>
    </xdr:to>
    <xdr:sp macro="" textlink="">
      <xdr:nvSpPr>
        <xdr:cNvPr id="141" name="Rectangle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189</xdr:row>
      <xdr:rowOff>54432</xdr:rowOff>
    </xdr:from>
    <xdr:to>
      <xdr:col>4</xdr:col>
      <xdr:colOff>435240</xdr:colOff>
      <xdr:row>189</xdr:row>
      <xdr:rowOff>263982</xdr:rowOff>
    </xdr:to>
    <xdr:sp macro="" textlink="">
      <xdr:nvSpPr>
        <xdr:cNvPr id="142" name="Rectangle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189</xdr:row>
      <xdr:rowOff>54432</xdr:rowOff>
    </xdr:from>
    <xdr:to>
      <xdr:col>4</xdr:col>
      <xdr:colOff>435240</xdr:colOff>
      <xdr:row>189</xdr:row>
      <xdr:rowOff>263982</xdr:rowOff>
    </xdr:to>
    <xdr:sp macro="" textlink="">
      <xdr:nvSpPr>
        <xdr:cNvPr id="143" name="Rectangle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189</xdr:row>
      <xdr:rowOff>54432</xdr:rowOff>
    </xdr:from>
    <xdr:to>
      <xdr:col>4</xdr:col>
      <xdr:colOff>435240</xdr:colOff>
      <xdr:row>189</xdr:row>
      <xdr:rowOff>263982</xdr:rowOff>
    </xdr:to>
    <xdr:sp macro="" textlink="">
      <xdr:nvSpPr>
        <xdr:cNvPr id="144" name="Rectangle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189</xdr:row>
      <xdr:rowOff>54432</xdr:rowOff>
    </xdr:from>
    <xdr:to>
      <xdr:col>4</xdr:col>
      <xdr:colOff>435240</xdr:colOff>
      <xdr:row>189</xdr:row>
      <xdr:rowOff>263982</xdr:rowOff>
    </xdr:to>
    <xdr:sp macro="" textlink="">
      <xdr:nvSpPr>
        <xdr:cNvPr id="145" name="Rectangle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189</xdr:row>
      <xdr:rowOff>54432</xdr:rowOff>
    </xdr:from>
    <xdr:to>
      <xdr:col>4</xdr:col>
      <xdr:colOff>435240</xdr:colOff>
      <xdr:row>189</xdr:row>
      <xdr:rowOff>263982</xdr:rowOff>
    </xdr:to>
    <xdr:sp macro="" textlink="">
      <xdr:nvSpPr>
        <xdr:cNvPr id="146" name="Rectangle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189</xdr:row>
      <xdr:rowOff>54432</xdr:rowOff>
    </xdr:from>
    <xdr:to>
      <xdr:col>4</xdr:col>
      <xdr:colOff>435240</xdr:colOff>
      <xdr:row>189</xdr:row>
      <xdr:rowOff>263982</xdr:rowOff>
    </xdr:to>
    <xdr:sp macro="" textlink="">
      <xdr:nvSpPr>
        <xdr:cNvPr id="147" name="Rectangle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189</xdr:row>
      <xdr:rowOff>54432</xdr:rowOff>
    </xdr:from>
    <xdr:to>
      <xdr:col>4</xdr:col>
      <xdr:colOff>435240</xdr:colOff>
      <xdr:row>189</xdr:row>
      <xdr:rowOff>263982</xdr:rowOff>
    </xdr:to>
    <xdr:sp macro="" textlink="">
      <xdr:nvSpPr>
        <xdr:cNvPr id="148" name="Rectangle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189</xdr:row>
      <xdr:rowOff>54432</xdr:rowOff>
    </xdr:from>
    <xdr:to>
      <xdr:col>4</xdr:col>
      <xdr:colOff>435240</xdr:colOff>
      <xdr:row>189</xdr:row>
      <xdr:rowOff>263982</xdr:rowOff>
    </xdr:to>
    <xdr:sp macro="" textlink="">
      <xdr:nvSpPr>
        <xdr:cNvPr id="149" name="Rectangle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190</xdr:row>
      <xdr:rowOff>54432</xdr:rowOff>
    </xdr:from>
    <xdr:to>
      <xdr:col>4</xdr:col>
      <xdr:colOff>435240</xdr:colOff>
      <xdr:row>190</xdr:row>
      <xdr:rowOff>263982</xdr:rowOff>
    </xdr:to>
    <xdr:sp macro="" textlink="">
      <xdr:nvSpPr>
        <xdr:cNvPr id="150" name="Rectangle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190</xdr:row>
      <xdr:rowOff>54432</xdr:rowOff>
    </xdr:from>
    <xdr:to>
      <xdr:col>4</xdr:col>
      <xdr:colOff>435240</xdr:colOff>
      <xdr:row>190</xdr:row>
      <xdr:rowOff>263982</xdr:rowOff>
    </xdr:to>
    <xdr:sp macro="" textlink="">
      <xdr:nvSpPr>
        <xdr:cNvPr id="151" name="Rectangle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190</xdr:row>
      <xdr:rowOff>54432</xdr:rowOff>
    </xdr:from>
    <xdr:to>
      <xdr:col>4</xdr:col>
      <xdr:colOff>435240</xdr:colOff>
      <xdr:row>190</xdr:row>
      <xdr:rowOff>263982</xdr:rowOff>
    </xdr:to>
    <xdr:sp macro="" textlink="">
      <xdr:nvSpPr>
        <xdr:cNvPr id="152" name="Rectangle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190</xdr:row>
      <xdr:rowOff>54432</xdr:rowOff>
    </xdr:from>
    <xdr:to>
      <xdr:col>4</xdr:col>
      <xdr:colOff>435240</xdr:colOff>
      <xdr:row>190</xdr:row>
      <xdr:rowOff>263982</xdr:rowOff>
    </xdr:to>
    <xdr:sp macro="" textlink="">
      <xdr:nvSpPr>
        <xdr:cNvPr id="153" name="Rectangle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190</xdr:row>
      <xdr:rowOff>54432</xdr:rowOff>
    </xdr:from>
    <xdr:to>
      <xdr:col>4</xdr:col>
      <xdr:colOff>435240</xdr:colOff>
      <xdr:row>190</xdr:row>
      <xdr:rowOff>263982</xdr:rowOff>
    </xdr:to>
    <xdr:sp macro="" textlink="">
      <xdr:nvSpPr>
        <xdr:cNvPr id="154" name="Rectangle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190</xdr:row>
      <xdr:rowOff>54432</xdr:rowOff>
    </xdr:from>
    <xdr:to>
      <xdr:col>4</xdr:col>
      <xdr:colOff>435240</xdr:colOff>
      <xdr:row>190</xdr:row>
      <xdr:rowOff>263982</xdr:rowOff>
    </xdr:to>
    <xdr:sp macro="" textlink="">
      <xdr:nvSpPr>
        <xdr:cNvPr id="155" name="Rectangle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190</xdr:row>
      <xdr:rowOff>54432</xdr:rowOff>
    </xdr:from>
    <xdr:to>
      <xdr:col>4</xdr:col>
      <xdr:colOff>435240</xdr:colOff>
      <xdr:row>190</xdr:row>
      <xdr:rowOff>263982</xdr:rowOff>
    </xdr:to>
    <xdr:sp macro="" textlink="">
      <xdr:nvSpPr>
        <xdr:cNvPr id="156" name="Rectangle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190</xdr:row>
      <xdr:rowOff>54432</xdr:rowOff>
    </xdr:from>
    <xdr:to>
      <xdr:col>4</xdr:col>
      <xdr:colOff>435240</xdr:colOff>
      <xdr:row>190</xdr:row>
      <xdr:rowOff>263982</xdr:rowOff>
    </xdr:to>
    <xdr:sp macro="" textlink="">
      <xdr:nvSpPr>
        <xdr:cNvPr id="157" name="Rectangle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191</xdr:row>
      <xdr:rowOff>54432</xdr:rowOff>
    </xdr:from>
    <xdr:to>
      <xdr:col>4</xdr:col>
      <xdr:colOff>435240</xdr:colOff>
      <xdr:row>191</xdr:row>
      <xdr:rowOff>263982</xdr:rowOff>
    </xdr:to>
    <xdr:sp macro="" textlink="">
      <xdr:nvSpPr>
        <xdr:cNvPr id="158" name="Rectangle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191</xdr:row>
      <xdr:rowOff>54432</xdr:rowOff>
    </xdr:from>
    <xdr:to>
      <xdr:col>4</xdr:col>
      <xdr:colOff>435240</xdr:colOff>
      <xdr:row>191</xdr:row>
      <xdr:rowOff>263982</xdr:rowOff>
    </xdr:to>
    <xdr:sp macro="" textlink="">
      <xdr:nvSpPr>
        <xdr:cNvPr id="159" name="Rectangle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191</xdr:row>
      <xdr:rowOff>54432</xdr:rowOff>
    </xdr:from>
    <xdr:to>
      <xdr:col>4</xdr:col>
      <xdr:colOff>435240</xdr:colOff>
      <xdr:row>191</xdr:row>
      <xdr:rowOff>263982</xdr:rowOff>
    </xdr:to>
    <xdr:sp macro="" textlink="">
      <xdr:nvSpPr>
        <xdr:cNvPr id="160" name="Rectangle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191</xdr:row>
      <xdr:rowOff>54432</xdr:rowOff>
    </xdr:from>
    <xdr:to>
      <xdr:col>4</xdr:col>
      <xdr:colOff>435240</xdr:colOff>
      <xdr:row>191</xdr:row>
      <xdr:rowOff>263982</xdr:rowOff>
    </xdr:to>
    <xdr:sp macro="" textlink="">
      <xdr:nvSpPr>
        <xdr:cNvPr id="161" name="Rectangle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191</xdr:row>
      <xdr:rowOff>54432</xdr:rowOff>
    </xdr:from>
    <xdr:to>
      <xdr:col>4</xdr:col>
      <xdr:colOff>435240</xdr:colOff>
      <xdr:row>191</xdr:row>
      <xdr:rowOff>263982</xdr:rowOff>
    </xdr:to>
    <xdr:sp macro="" textlink="">
      <xdr:nvSpPr>
        <xdr:cNvPr id="162" name="Rectangle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191</xdr:row>
      <xdr:rowOff>54432</xdr:rowOff>
    </xdr:from>
    <xdr:to>
      <xdr:col>4</xdr:col>
      <xdr:colOff>435240</xdr:colOff>
      <xdr:row>191</xdr:row>
      <xdr:rowOff>263982</xdr:rowOff>
    </xdr:to>
    <xdr:sp macro="" textlink="">
      <xdr:nvSpPr>
        <xdr:cNvPr id="163" name="Rectangle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191</xdr:row>
      <xdr:rowOff>54432</xdr:rowOff>
    </xdr:from>
    <xdr:to>
      <xdr:col>4</xdr:col>
      <xdr:colOff>435240</xdr:colOff>
      <xdr:row>191</xdr:row>
      <xdr:rowOff>263982</xdr:rowOff>
    </xdr:to>
    <xdr:sp macro="" textlink="">
      <xdr:nvSpPr>
        <xdr:cNvPr id="164" name="Rectangle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191</xdr:row>
      <xdr:rowOff>54432</xdr:rowOff>
    </xdr:from>
    <xdr:to>
      <xdr:col>4</xdr:col>
      <xdr:colOff>435240</xdr:colOff>
      <xdr:row>191</xdr:row>
      <xdr:rowOff>263982</xdr:rowOff>
    </xdr:to>
    <xdr:sp macro="" textlink="">
      <xdr:nvSpPr>
        <xdr:cNvPr id="165" name="Rectangle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rrowheads="1"/>
        </xdr:cNvSpPr>
      </xdr:nvSpPr>
      <xdr:spPr bwMode="auto">
        <a:xfrm>
          <a:off x="2612577" y="179769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197</xdr:row>
      <xdr:rowOff>54432</xdr:rowOff>
    </xdr:from>
    <xdr:to>
      <xdr:col>4</xdr:col>
      <xdr:colOff>435240</xdr:colOff>
      <xdr:row>197</xdr:row>
      <xdr:rowOff>263982</xdr:rowOff>
    </xdr:to>
    <xdr:sp macro="" textlink="">
      <xdr:nvSpPr>
        <xdr:cNvPr id="174" name="Rectangle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197</xdr:row>
      <xdr:rowOff>54432</xdr:rowOff>
    </xdr:from>
    <xdr:to>
      <xdr:col>4</xdr:col>
      <xdr:colOff>435240</xdr:colOff>
      <xdr:row>197</xdr:row>
      <xdr:rowOff>263982</xdr:rowOff>
    </xdr:to>
    <xdr:sp macro="" textlink="">
      <xdr:nvSpPr>
        <xdr:cNvPr id="175" name="Rectangle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197</xdr:row>
      <xdr:rowOff>54432</xdr:rowOff>
    </xdr:from>
    <xdr:to>
      <xdr:col>4</xdr:col>
      <xdr:colOff>435240</xdr:colOff>
      <xdr:row>197</xdr:row>
      <xdr:rowOff>263982</xdr:rowOff>
    </xdr:to>
    <xdr:sp macro="" textlink="">
      <xdr:nvSpPr>
        <xdr:cNvPr id="176" name="Rectangle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197</xdr:row>
      <xdr:rowOff>54432</xdr:rowOff>
    </xdr:from>
    <xdr:to>
      <xdr:col>4</xdr:col>
      <xdr:colOff>435240</xdr:colOff>
      <xdr:row>197</xdr:row>
      <xdr:rowOff>263982</xdr:rowOff>
    </xdr:to>
    <xdr:sp macro="" textlink="">
      <xdr:nvSpPr>
        <xdr:cNvPr id="177" name="Rectangle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197</xdr:row>
      <xdr:rowOff>54432</xdr:rowOff>
    </xdr:from>
    <xdr:to>
      <xdr:col>4</xdr:col>
      <xdr:colOff>435240</xdr:colOff>
      <xdr:row>197</xdr:row>
      <xdr:rowOff>263982</xdr:rowOff>
    </xdr:to>
    <xdr:sp macro="" textlink="">
      <xdr:nvSpPr>
        <xdr:cNvPr id="178" name="Rectangle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197</xdr:row>
      <xdr:rowOff>54432</xdr:rowOff>
    </xdr:from>
    <xdr:to>
      <xdr:col>4</xdr:col>
      <xdr:colOff>435240</xdr:colOff>
      <xdr:row>197</xdr:row>
      <xdr:rowOff>263982</xdr:rowOff>
    </xdr:to>
    <xdr:sp macro="" textlink="">
      <xdr:nvSpPr>
        <xdr:cNvPr id="179" name="Rectangle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197</xdr:row>
      <xdr:rowOff>54432</xdr:rowOff>
    </xdr:from>
    <xdr:to>
      <xdr:col>4</xdr:col>
      <xdr:colOff>435240</xdr:colOff>
      <xdr:row>197</xdr:row>
      <xdr:rowOff>263982</xdr:rowOff>
    </xdr:to>
    <xdr:sp macro="" textlink="">
      <xdr:nvSpPr>
        <xdr:cNvPr id="180" name="Rectangle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197</xdr:row>
      <xdr:rowOff>54432</xdr:rowOff>
    </xdr:from>
    <xdr:to>
      <xdr:col>4</xdr:col>
      <xdr:colOff>435240</xdr:colOff>
      <xdr:row>197</xdr:row>
      <xdr:rowOff>263982</xdr:rowOff>
    </xdr:to>
    <xdr:sp macro="" textlink="">
      <xdr:nvSpPr>
        <xdr:cNvPr id="181" name="Rectangle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198</xdr:row>
      <xdr:rowOff>54432</xdr:rowOff>
    </xdr:from>
    <xdr:to>
      <xdr:col>4</xdr:col>
      <xdr:colOff>435240</xdr:colOff>
      <xdr:row>198</xdr:row>
      <xdr:rowOff>263982</xdr:rowOff>
    </xdr:to>
    <xdr:sp macro="" textlink="">
      <xdr:nvSpPr>
        <xdr:cNvPr id="182" name="Rectangle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198</xdr:row>
      <xdr:rowOff>54432</xdr:rowOff>
    </xdr:from>
    <xdr:to>
      <xdr:col>4</xdr:col>
      <xdr:colOff>435240</xdr:colOff>
      <xdr:row>198</xdr:row>
      <xdr:rowOff>263982</xdr:rowOff>
    </xdr:to>
    <xdr:sp macro="" textlink="">
      <xdr:nvSpPr>
        <xdr:cNvPr id="183" name="Rectangle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198</xdr:row>
      <xdr:rowOff>54432</xdr:rowOff>
    </xdr:from>
    <xdr:to>
      <xdr:col>4</xdr:col>
      <xdr:colOff>435240</xdr:colOff>
      <xdr:row>198</xdr:row>
      <xdr:rowOff>263982</xdr:rowOff>
    </xdr:to>
    <xdr:sp macro="" textlink="">
      <xdr:nvSpPr>
        <xdr:cNvPr id="184" name="Rectangle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198</xdr:row>
      <xdr:rowOff>54432</xdr:rowOff>
    </xdr:from>
    <xdr:to>
      <xdr:col>4</xdr:col>
      <xdr:colOff>435240</xdr:colOff>
      <xdr:row>198</xdr:row>
      <xdr:rowOff>263982</xdr:rowOff>
    </xdr:to>
    <xdr:sp macro="" textlink="">
      <xdr:nvSpPr>
        <xdr:cNvPr id="185" name="Rectangle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198</xdr:row>
      <xdr:rowOff>54432</xdr:rowOff>
    </xdr:from>
    <xdr:to>
      <xdr:col>4</xdr:col>
      <xdr:colOff>435240</xdr:colOff>
      <xdr:row>198</xdr:row>
      <xdr:rowOff>263982</xdr:rowOff>
    </xdr:to>
    <xdr:sp macro="" textlink="">
      <xdr:nvSpPr>
        <xdr:cNvPr id="186" name="Rectangle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198</xdr:row>
      <xdr:rowOff>54432</xdr:rowOff>
    </xdr:from>
    <xdr:to>
      <xdr:col>4</xdr:col>
      <xdr:colOff>435240</xdr:colOff>
      <xdr:row>198</xdr:row>
      <xdr:rowOff>263982</xdr:rowOff>
    </xdr:to>
    <xdr:sp macro="" textlink="">
      <xdr:nvSpPr>
        <xdr:cNvPr id="187" name="Rectangle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198</xdr:row>
      <xdr:rowOff>54432</xdr:rowOff>
    </xdr:from>
    <xdr:to>
      <xdr:col>4</xdr:col>
      <xdr:colOff>435240</xdr:colOff>
      <xdr:row>198</xdr:row>
      <xdr:rowOff>263982</xdr:rowOff>
    </xdr:to>
    <xdr:sp macro="" textlink="">
      <xdr:nvSpPr>
        <xdr:cNvPr id="188" name="Rectangle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139965</xdr:colOff>
      <xdr:row>198</xdr:row>
      <xdr:rowOff>54432</xdr:rowOff>
    </xdr:from>
    <xdr:to>
      <xdr:col>4</xdr:col>
      <xdr:colOff>435240</xdr:colOff>
      <xdr:row>198</xdr:row>
      <xdr:rowOff>263982</xdr:rowOff>
    </xdr:to>
    <xdr:sp macro="" textlink="">
      <xdr:nvSpPr>
        <xdr:cNvPr id="189" name="Rectangle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rrowheads="1"/>
        </xdr:cNvSpPr>
      </xdr:nvSpPr>
      <xdr:spPr bwMode="auto">
        <a:xfrm>
          <a:off x="2612577" y="20255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45</xdr:row>
      <xdr:rowOff>62204</xdr:rowOff>
    </xdr:from>
    <xdr:to>
      <xdr:col>1</xdr:col>
      <xdr:colOff>1306092</xdr:colOff>
      <xdr:row>45</xdr:row>
      <xdr:rowOff>271754</xdr:rowOff>
    </xdr:to>
    <xdr:sp macro="" textlink="">
      <xdr:nvSpPr>
        <xdr:cNvPr id="170" name="Rectangle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rrowheads="1"/>
        </xdr:cNvSpPr>
      </xdr:nvSpPr>
      <xdr:spPr bwMode="auto">
        <a:xfrm>
          <a:off x="1306286" y="1097124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46</xdr:row>
      <xdr:rowOff>62204</xdr:rowOff>
    </xdr:from>
    <xdr:to>
      <xdr:col>1</xdr:col>
      <xdr:colOff>1306092</xdr:colOff>
      <xdr:row>46</xdr:row>
      <xdr:rowOff>271754</xdr:rowOff>
    </xdr:to>
    <xdr:sp macro="" textlink="">
      <xdr:nvSpPr>
        <xdr:cNvPr id="171" name="Rectangle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rrowheads="1"/>
        </xdr:cNvSpPr>
      </xdr:nvSpPr>
      <xdr:spPr bwMode="auto">
        <a:xfrm>
          <a:off x="1306286" y="1097124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47</xdr:row>
      <xdr:rowOff>62204</xdr:rowOff>
    </xdr:from>
    <xdr:to>
      <xdr:col>1</xdr:col>
      <xdr:colOff>1306092</xdr:colOff>
      <xdr:row>47</xdr:row>
      <xdr:rowOff>271754</xdr:rowOff>
    </xdr:to>
    <xdr:sp macro="" textlink="">
      <xdr:nvSpPr>
        <xdr:cNvPr id="172" name="Rectangle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rrowheads="1"/>
        </xdr:cNvSpPr>
      </xdr:nvSpPr>
      <xdr:spPr bwMode="auto">
        <a:xfrm>
          <a:off x="1306286" y="1097124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48</xdr:row>
      <xdr:rowOff>62204</xdr:rowOff>
    </xdr:from>
    <xdr:to>
      <xdr:col>1</xdr:col>
      <xdr:colOff>1306092</xdr:colOff>
      <xdr:row>48</xdr:row>
      <xdr:rowOff>271754</xdr:rowOff>
    </xdr:to>
    <xdr:sp macro="" textlink="">
      <xdr:nvSpPr>
        <xdr:cNvPr id="173" name="Rectangle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rrowheads="1"/>
        </xdr:cNvSpPr>
      </xdr:nvSpPr>
      <xdr:spPr bwMode="auto">
        <a:xfrm>
          <a:off x="1306286" y="1097124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49</xdr:row>
      <xdr:rowOff>62204</xdr:rowOff>
    </xdr:from>
    <xdr:to>
      <xdr:col>1</xdr:col>
      <xdr:colOff>1306092</xdr:colOff>
      <xdr:row>49</xdr:row>
      <xdr:rowOff>271754</xdr:rowOff>
    </xdr:to>
    <xdr:sp macro="" textlink="">
      <xdr:nvSpPr>
        <xdr:cNvPr id="190" name="Rectangle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rrowheads="1"/>
        </xdr:cNvSpPr>
      </xdr:nvSpPr>
      <xdr:spPr bwMode="auto">
        <a:xfrm>
          <a:off x="1306286" y="1097124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52</xdr:row>
      <xdr:rowOff>62204</xdr:rowOff>
    </xdr:from>
    <xdr:to>
      <xdr:col>1</xdr:col>
      <xdr:colOff>1306092</xdr:colOff>
      <xdr:row>52</xdr:row>
      <xdr:rowOff>271754</xdr:rowOff>
    </xdr:to>
    <xdr:sp macro="" textlink="">
      <xdr:nvSpPr>
        <xdr:cNvPr id="191" name="Rectangle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rrowheads="1"/>
        </xdr:cNvSpPr>
      </xdr:nvSpPr>
      <xdr:spPr bwMode="auto">
        <a:xfrm>
          <a:off x="1306286" y="1097124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53</xdr:row>
      <xdr:rowOff>62204</xdr:rowOff>
    </xdr:from>
    <xdr:to>
      <xdr:col>1</xdr:col>
      <xdr:colOff>1306092</xdr:colOff>
      <xdr:row>53</xdr:row>
      <xdr:rowOff>271754</xdr:rowOff>
    </xdr:to>
    <xdr:sp macro="" textlink="">
      <xdr:nvSpPr>
        <xdr:cNvPr id="192" name="Rectangle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rrowheads="1"/>
        </xdr:cNvSpPr>
      </xdr:nvSpPr>
      <xdr:spPr bwMode="auto">
        <a:xfrm>
          <a:off x="1306286" y="11290041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56</xdr:row>
      <xdr:rowOff>62204</xdr:rowOff>
    </xdr:from>
    <xdr:to>
      <xdr:col>1</xdr:col>
      <xdr:colOff>1306092</xdr:colOff>
      <xdr:row>56</xdr:row>
      <xdr:rowOff>271754</xdr:rowOff>
    </xdr:to>
    <xdr:sp macro="" textlink="">
      <xdr:nvSpPr>
        <xdr:cNvPr id="193" name="Rectangle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rrowheads="1"/>
        </xdr:cNvSpPr>
      </xdr:nvSpPr>
      <xdr:spPr bwMode="auto">
        <a:xfrm>
          <a:off x="1306286" y="1352161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57</xdr:row>
      <xdr:rowOff>62204</xdr:rowOff>
    </xdr:from>
    <xdr:to>
      <xdr:col>1</xdr:col>
      <xdr:colOff>1306092</xdr:colOff>
      <xdr:row>57</xdr:row>
      <xdr:rowOff>271754</xdr:rowOff>
    </xdr:to>
    <xdr:sp macro="" textlink="">
      <xdr:nvSpPr>
        <xdr:cNvPr id="194" name="Rectangle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rrowheads="1"/>
        </xdr:cNvSpPr>
      </xdr:nvSpPr>
      <xdr:spPr bwMode="auto">
        <a:xfrm>
          <a:off x="1306286" y="138404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60</xdr:row>
      <xdr:rowOff>62204</xdr:rowOff>
    </xdr:from>
    <xdr:to>
      <xdr:col>1</xdr:col>
      <xdr:colOff>1306092</xdr:colOff>
      <xdr:row>60</xdr:row>
      <xdr:rowOff>271754</xdr:rowOff>
    </xdr:to>
    <xdr:sp macro="" textlink="">
      <xdr:nvSpPr>
        <xdr:cNvPr id="195" name="Rectangle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rrowheads="1"/>
        </xdr:cNvSpPr>
      </xdr:nvSpPr>
      <xdr:spPr bwMode="auto">
        <a:xfrm>
          <a:off x="1306286" y="14796796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61</xdr:row>
      <xdr:rowOff>62204</xdr:rowOff>
    </xdr:from>
    <xdr:to>
      <xdr:col>1</xdr:col>
      <xdr:colOff>1306092</xdr:colOff>
      <xdr:row>61</xdr:row>
      <xdr:rowOff>271754</xdr:rowOff>
    </xdr:to>
    <xdr:sp macro="" textlink="">
      <xdr:nvSpPr>
        <xdr:cNvPr id="196" name="Rectangle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rrowheads="1"/>
        </xdr:cNvSpPr>
      </xdr:nvSpPr>
      <xdr:spPr bwMode="auto">
        <a:xfrm>
          <a:off x="1306286" y="14796796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62</xdr:row>
      <xdr:rowOff>62204</xdr:rowOff>
    </xdr:from>
    <xdr:to>
      <xdr:col>1</xdr:col>
      <xdr:colOff>1306092</xdr:colOff>
      <xdr:row>62</xdr:row>
      <xdr:rowOff>271754</xdr:rowOff>
    </xdr:to>
    <xdr:sp macro="" textlink="">
      <xdr:nvSpPr>
        <xdr:cNvPr id="197" name="Rectangle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rrowheads="1"/>
        </xdr:cNvSpPr>
      </xdr:nvSpPr>
      <xdr:spPr bwMode="auto">
        <a:xfrm>
          <a:off x="1306286" y="14796796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65</xdr:row>
      <xdr:rowOff>62204</xdr:rowOff>
    </xdr:from>
    <xdr:to>
      <xdr:col>1</xdr:col>
      <xdr:colOff>1306092</xdr:colOff>
      <xdr:row>65</xdr:row>
      <xdr:rowOff>271754</xdr:rowOff>
    </xdr:to>
    <xdr:sp macro="" textlink="">
      <xdr:nvSpPr>
        <xdr:cNvPr id="198" name="Rectangle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rrowheads="1"/>
        </xdr:cNvSpPr>
      </xdr:nvSpPr>
      <xdr:spPr bwMode="auto">
        <a:xfrm>
          <a:off x="1306286" y="1607198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66</xdr:row>
      <xdr:rowOff>62204</xdr:rowOff>
    </xdr:from>
    <xdr:to>
      <xdr:col>1</xdr:col>
      <xdr:colOff>1306092</xdr:colOff>
      <xdr:row>66</xdr:row>
      <xdr:rowOff>271754</xdr:rowOff>
    </xdr:to>
    <xdr:sp macro="" textlink="">
      <xdr:nvSpPr>
        <xdr:cNvPr id="199" name="Rectangle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rrowheads="1"/>
        </xdr:cNvSpPr>
      </xdr:nvSpPr>
      <xdr:spPr bwMode="auto">
        <a:xfrm>
          <a:off x="1306286" y="1607198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67</xdr:row>
      <xdr:rowOff>62204</xdr:rowOff>
    </xdr:from>
    <xdr:to>
      <xdr:col>1</xdr:col>
      <xdr:colOff>1306092</xdr:colOff>
      <xdr:row>67</xdr:row>
      <xdr:rowOff>271754</xdr:rowOff>
    </xdr:to>
    <xdr:sp macro="" textlink="">
      <xdr:nvSpPr>
        <xdr:cNvPr id="200" name="Rectangle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rrowheads="1"/>
        </xdr:cNvSpPr>
      </xdr:nvSpPr>
      <xdr:spPr bwMode="auto">
        <a:xfrm>
          <a:off x="1306286" y="1607198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68</xdr:row>
      <xdr:rowOff>62204</xdr:rowOff>
    </xdr:from>
    <xdr:to>
      <xdr:col>1</xdr:col>
      <xdr:colOff>1306092</xdr:colOff>
      <xdr:row>68</xdr:row>
      <xdr:rowOff>271754</xdr:rowOff>
    </xdr:to>
    <xdr:sp macro="" textlink="">
      <xdr:nvSpPr>
        <xdr:cNvPr id="201" name="Rectangle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rrowheads="1"/>
        </xdr:cNvSpPr>
      </xdr:nvSpPr>
      <xdr:spPr bwMode="auto">
        <a:xfrm>
          <a:off x="1306286" y="1607198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71</xdr:row>
      <xdr:rowOff>62204</xdr:rowOff>
    </xdr:from>
    <xdr:to>
      <xdr:col>1</xdr:col>
      <xdr:colOff>1306092</xdr:colOff>
      <xdr:row>71</xdr:row>
      <xdr:rowOff>271754</xdr:rowOff>
    </xdr:to>
    <xdr:sp macro="" textlink="">
      <xdr:nvSpPr>
        <xdr:cNvPr id="202" name="Rectangle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rrowheads="1"/>
        </xdr:cNvSpPr>
      </xdr:nvSpPr>
      <xdr:spPr bwMode="auto">
        <a:xfrm>
          <a:off x="1306286" y="1766595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72</xdr:row>
      <xdr:rowOff>62204</xdr:rowOff>
    </xdr:from>
    <xdr:to>
      <xdr:col>1</xdr:col>
      <xdr:colOff>1306092</xdr:colOff>
      <xdr:row>72</xdr:row>
      <xdr:rowOff>271754</xdr:rowOff>
    </xdr:to>
    <xdr:sp macro="" textlink="">
      <xdr:nvSpPr>
        <xdr:cNvPr id="203" name="Rectangle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rrowheads="1"/>
        </xdr:cNvSpPr>
      </xdr:nvSpPr>
      <xdr:spPr bwMode="auto">
        <a:xfrm>
          <a:off x="1306286" y="1766595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73</xdr:row>
      <xdr:rowOff>62204</xdr:rowOff>
    </xdr:from>
    <xdr:to>
      <xdr:col>1</xdr:col>
      <xdr:colOff>1306092</xdr:colOff>
      <xdr:row>73</xdr:row>
      <xdr:rowOff>271754</xdr:rowOff>
    </xdr:to>
    <xdr:sp macro="" textlink="">
      <xdr:nvSpPr>
        <xdr:cNvPr id="204" name="Rectangle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rrowheads="1"/>
        </xdr:cNvSpPr>
      </xdr:nvSpPr>
      <xdr:spPr bwMode="auto">
        <a:xfrm>
          <a:off x="1306286" y="1766595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1010817</xdr:colOff>
      <xdr:row>74</xdr:row>
      <xdr:rowOff>62204</xdr:rowOff>
    </xdr:from>
    <xdr:to>
      <xdr:col>1</xdr:col>
      <xdr:colOff>1306092</xdr:colOff>
      <xdr:row>74</xdr:row>
      <xdr:rowOff>271754</xdr:rowOff>
    </xdr:to>
    <xdr:sp macro="" textlink="">
      <xdr:nvSpPr>
        <xdr:cNvPr id="205" name="Rectangle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rrowheads="1"/>
        </xdr:cNvSpPr>
      </xdr:nvSpPr>
      <xdr:spPr bwMode="auto">
        <a:xfrm>
          <a:off x="1306286" y="1766595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80</xdr:row>
      <xdr:rowOff>62204</xdr:rowOff>
    </xdr:from>
    <xdr:to>
      <xdr:col>1</xdr:col>
      <xdr:colOff>1329418</xdr:colOff>
      <xdr:row>80</xdr:row>
      <xdr:rowOff>271754</xdr:rowOff>
    </xdr:to>
    <xdr:sp macro="" textlink="">
      <xdr:nvSpPr>
        <xdr:cNvPr id="206" name="Rectangle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81</xdr:row>
      <xdr:rowOff>62204</xdr:rowOff>
    </xdr:from>
    <xdr:to>
      <xdr:col>1</xdr:col>
      <xdr:colOff>1329418</xdr:colOff>
      <xdr:row>81</xdr:row>
      <xdr:rowOff>271754</xdr:rowOff>
    </xdr:to>
    <xdr:sp macro="" textlink="">
      <xdr:nvSpPr>
        <xdr:cNvPr id="207" name="Rectangle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82</xdr:row>
      <xdr:rowOff>62204</xdr:rowOff>
    </xdr:from>
    <xdr:to>
      <xdr:col>1</xdr:col>
      <xdr:colOff>1329418</xdr:colOff>
      <xdr:row>82</xdr:row>
      <xdr:rowOff>271754</xdr:rowOff>
    </xdr:to>
    <xdr:sp macro="" textlink="">
      <xdr:nvSpPr>
        <xdr:cNvPr id="208" name="Rectangle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83</xdr:row>
      <xdr:rowOff>62204</xdr:rowOff>
    </xdr:from>
    <xdr:to>
      <xdr:col>1</xdr:col>
      <xdr:colOff>1329418</xdr:colOff>
      <xdr:row>83</xdr:row>
      <xdr:rowOff>271754</xdr:rowOff>
    </xdr:to>
    <xdr:sp macro="" textlink="">
      <xdr:nvSpPr>
        <xdr:cNvPr id="209" name="Rectangle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84</xdr:row>
      <xdr:rowOff>62204</xdr:rowOff>
    </xdr:from>
    <xdr:to>
      <xdr:col>1</xdr:col>
      <xdr:colOff>1329418</xdr:colOff>
      <xdr:row>84</xdr:row>
      <xdr:rowOff>271754</xdr:rowOff>
    </xdr:to>
    <xdr:sp macro="" textlink="">
      <xdr:nvSpPr>
        <xdr:cNvPr id="210" name="Rectangle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85</xdr:row>
      <xdr:rowOff>62204</xdr:rowOff>
    </xdr:from>
    <xdr:to>
      <xdr:col>1</xdr:col>
      <xdr:colOff>1329418</xdr:colOff>
      <xdr:row>85</xdr:row>
      <xdr:rowOff>271754</xdr:rowOff>
    </xdr:to>
    <xdr:sp macro="" textlink="">
      <xdr:nvSpPr>
        <xdr:cNvPr id="211" name="Rectangle 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86</xdr:row>
      <xdr:rowOff>62204</xdr:rowOff>
    </xdr:from>
    <xdr:to>
      <xdr:col>1</xdr:col>
      <xdr:colOff>1329418</xdr:colOff>
      <xdr:row>86</xdr:row>
      <xdr:rowOff>271754</xdr:rowOff>
    </xdr:to>
    <xdr:sp macro="" textlink="">
      <xdr:nvSpPr>
        <xdr:cNvPr id="212" name="Rectangle 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87</xdr:row>
      <xdr:rowOff>62204</xdr:rowOff>
    </xdr:from>
    <xdr:to>
      <xdr:col>1</xdr:col>
      <xdr:colOff>1329418</xdr:colOff>
      <xdr:row>87</xdr:row>
      <xdr:rowOff>271754</xdr:rowOff>
    </xdr:to>
    <xdr:sp macro="" textlink="">
      <xdr:nvSpPr>
        <xdr:cNvPr id="213" name="Rectangle 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88</xdr:row>
      <xdr:rowOff>62204</xdr:rowOff>
    </xdr:from>
    <xdr:to>
      <xdr:col>1</xdr:col>
      <xdr:colOff>1329418</xdr:colOff>
      <xdr:row>88</xdr:row>
      <xdr:rowOff>271754</xdr:rowOff>
    </xdr:to>
    <xdr:sp macro="" textlink="">
      <xdr:nvSpPr>
        <xdr:cNvPr id="214" name="Rectangle 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89</xdr:row>
      <xdr:rowOff>62204</xdr:rowOff>
    </xdr:from>
    <xdr:to>
      <xdr:col>1</xdr:col>
      <xdr:colOff>1329418</xdr:colOff>
      <xdr:row>89</xdr:row>
      <xdr:rowOff>271754</xdr:rowOff>
    </xdr:to>
    <xdr:sp macro="" textlink="">
      <xdr:nvSpPr>
        <xdr:cNvPr id="215" name="Rectangle 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90</xdr:row>
      <xdr:rowOff>62204</xdr:rowOff>
    </xdr:from>
    <xdr:to>
      <xdr:col>1</xdr:col>
      <xdr:colOff>1329418</xdr:colOff>
      <xdr:row>90</xdr:row>
      <xdr:rowOff>271754</xdr:rowOff>
    </xdr:to>
    <xdr:sp macro="" textlink="">
      <xdr:nvSpPr>
        <xdr:cNvPr id="216" name="Rectangle 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81</xdr:row>
      <xdr:rowOff>62204</xdr:rowOff>
    </xdr:from>
    <xdr:to>
      <xdr:col>1</xdr:col>
      <xdr:colOff>1329418</xdr:colOff>
      <xdr:row>81</xdr:row>
      <xdr:rowOff>271754</xdr:rowOff>
    </xdr:to>
    <xdr:sp macro="" textlink="">
      <xdr:nvSpPr>
        <xdr:cNvPr id="217" name="Rectangle 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82</xdr:row>
      <xdr:rowOff>62204</xdr:rowOff>
    </xdr:from>
    <xdr:to>
      <xdr:col>1</xdr:col>
      <xdr:colOff>1329418</xdr:colOff>
      <xdr:row>82</xdr:row>
      <xdr:rowOff>271754</xdr:rowOff>
    </xdr:to>
    <xdr:sp macro="" textlink="">
      <xdr:nvSpPr>
        <xdr:cNvPr id="218" name="Rectangle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83</xdr:row>
      <xdr:rowOff>62204</xdr:rowOff>
    </xdr:from>
    <xdr:to>
      <xdr:col>1</xdr:col>
      <xdr:colOff>1329418</xdr:colOff>
      <xdr:row>83</xdr:row>
      <xdr:rowOff>271754</xdr:rowOff>
    </xdr:to>
    <xdr:sp macro="" textlink="">
      <xdr:nvSpPr>
        <xdr:cNvPr id="219" name="Rectangle 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84</xdr:row>
      <xdr:rowOff>62204</xdr:rowOff>
    </xdr:from>
    <xdr:to>
      <xdr:col>1</xdr:col>
      <xdr:colOff>1329418</xdr:colOff>
      <xdr:row>84</xdr:row>
      <xdr:rowOff>271754</xdr:rowOff>
    </xdr:to>
    <xdr:sp macro="" textlink="">
      <xdr:nvSpPr>
        <xdr:cNvPr id="220" name="Rectangle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85</xdr:row>
      <xdr:rowOff>62204</xdr:rowOff>
    </xdr:from>
    <xdr:to>
      <xdr:col>1</xdr:col>
      <xdr:colOff>1329418</xdr:colOff>
      <xdr:row>85</xdr:row>
      <xdr:rowOff>271754</xdr:rowOff>
    </xdr:to>
    <xdr:sp macro="" textlink="">
      <xdr:nvSpPr>
        <xdr:cNvPr id="221" name="Rectangle 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86</xdr:row>
      <xdr:rowOff>62204</xdr:rowOff>
    </xdr:from>
    <xdr:to>
      <xdr:col>1</xdr:col>
      <xdr:colOff>1329418</xdr:colOff>
      <xdr:row>86</xdr:row>
      <xdr:rowOff>271754</xdr:rowOff>
    </xdr:to>
    <xdr:sp macro="" textlink="">
      <xdr:nvSpPr>
        <xdr:cNvPr id="222" name="Rectangle 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87</xdr:row>
      <xdr:rowOff>62204</xdr:rowOff>
    </xdr:from>
    <xdr:to>
      <xdr:col>1</xdr:col>
      <xdr:colOff>1329418</xdr:colOff>
      <xdr:row>87</xdr:row>
      <xdr:rowOff>271754</xdr:rowOff>
    </xdr:to>
    <xdr:sp macro="" textlink="">
      <xdr:nvSpPr>
        <xdr:cNvPr id="223" name="Rectangle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88</xdr:row>
      <xdr:rowOff>62204</xdr:rowOff>
    </xdr:from>
    <xdr:to>
      <xdr:col>1</xdr:col>
      <xdr:colOff>1329418</xdr:colOff>
      <xdr:row>88</xdr:row>
      <xdr:rowOff>271754</xdr:rowOff>
    </xdr:to>
    <xdr:sp macro="" textlink="">
      <xdr:nvSpPr>
        <xdr:cNvPr id="224" name="Rectangle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89</xdr:row>
      <xdr:rowOff>62204</xdr:rowOff>
    </xdr:from>
    <xdr:to>
      <xdr:col>1</xdr:col>
      <xdr:colOff>1329418</xdr:colOff>
      <xdr:row>89</xdr:row>
      <xdr:rowOff>271754</xdr:rowOff>
    </xdr:to>
    <xdr:sp macro="" textlink="">
      <xdr:nvSpPr>
        <xdr:cNvPr id="225" name="Rectangle 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90</xdr:row>
      <xdr:rowOff>62204</xdr:rowOff>
    </xdr:from>
    <xdr:to>
      <xdr:col>1</xdr:col>
      <xdr:colOff>1329418</xdr:colOff>
      <xdr:row>90</xdr:row>
      <xdr:rowOff>271754</xdr:rowOff>
    </xdr:to>
    <xdr:sp macro="" textlink="">
      <xdr:nvSpPr>
        <xdr:cNvPr id="226" name="Rectangle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rrowheads="1"/>
        </xdr:cNvSpPr>
      </xdr:nvSpPr>
      <xdr:spPr bwMode="auto">
        <a:xfrm>
          <a:off x="1329612" y="26273449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91</xdr:row>
      <xdr:rowOff>62204</xdr:rowOff>
    </xdr:from>
    <xdr:to>
      <xdr:col>1</xdr:col>
      <xdr:colOff>1329418</xdr:colOff>
      <xdr:row>91</xdr:row>
      <xdr:rowOff>271754</xdr:rowOff>
    </xdr:to>
    <xdr:sp macro="" textlink="">
      <xdr:nvSpPr>
        <xdr:cNvPr id="249" name="Rectangle 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rrowheads="1"/>
        </xdr:cNvSpPr>
      </xdr:nvSpPr>
      <xdr:spPr bwMode="auto">
        <a:xfrm>
          <a:off x="1329612" y="294614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91</xdr:row>
      <xdr:rowOff>62204</xdr:rowOff>
    </xdr:from>
    <xdr:to>
      <xdr:col>1</xdr:col>
      <xdr:colOff>1329418</xdr:colOff>
      <xdr:row>91</xdr:row>
      <xdr:rowOff>271754</xdr:rowOff>
    </xdr:to>
    <xdr:sp macro="" textlink="">
      <xdr:nvSpPr>
        <xdr:cNvPr id="250" name="Rectangle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rrowheads="1"/>
        </xdr:cNvSpPr>
      </xdr:nvSpPr>
      <xdr:spPr bwMode="auto">
        <a:xfrm>
          <a:off x="1329612" y="294614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92</xdr:row>
      <xdr:rowOff>62204</xdr:rowOff>
    </xdr:from>
    <xdr:to>
      <xdr:col>1</xdr:col>
      <xdr:colOff>1329418</xdr:colOff>
      <xdr:row>92</xdr:row>
      <xdr:rowOff>271754</xdr:rowOff>
    </xdr:to>
    <xdr:sp macro="" textlink="">
      <xdr:nvSpPr>
        <xdr:cNvPr id="251" name="Rectangle 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rrowheads="1"/>
        </xdr:cNvSpPr>
      </xdr:nvSpPr>
      <xdr:spPr bwMode="auto">
        <a:xfrm>
          <a:off x="1329612" y="2978020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92</xdr:row>
      <xdr:rowOff>62204</xdr:rowOff>
    </xdr:from>
    <xdr:to>
      <xdr:col>1</xdr:col>
      <xdr:colOff>1329418</xdr:colOff>
      <xdr:row>92</xdr:row>
      <xdr:rowOff>271754</xdr:rowOff>
    </xdr:to>
    <xdr:sp macro="" textlink="">
      <xdr:nvSpPr>
        <xdr:cNvPr id="252" name="Rectangle 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rrowheads="1"/>
        </xdr:cNvSpPr>
      </xdr:nvSpPr>
      <xdr:spPr bwMode="auto">
        <a:xfrm>
          <a:off x="1329612" y="2978020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92</xdr:row>
      <xdr:rowOff>62204</xdr:rowOff>
    </xdr:from>
    <xdr:to>
      <xdr:col>1</xdr:col>
      <xdr:colOff>1329418</xdr:colOff>
      <xdr:row>92</xdr:row>
      <xdr:rowOff>271754</xdr:rowOff>
    </xdr:to>
    <xdr:sp macro="" textlink="">
      <xdr:nvSpPr>
        <xdr:cNvPr id="253" name="Rectangle 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rrowheads="1"/>
        </xdr:cNvSpPr>
      </xdr:nvSpPr>
      <xdr:spPr bwMode="auto">
        <a:xfrm>
          <a:off x="1329612" y="2978020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92</xdr:row>
      <xdr:rowOff>62204</xdr:rowOff>
    </xdr:from>
    <xdr:to>
      <xdr:col>1</xdr:col>
      <xdr:colOff>1329418</xdr:colOff>
      <xdr:row>92</xdr:row>
      <xdr:rowOff>271754</xdr:rowOff>
    </xdr:to>
    <xdr:sp macro="" textlink="">
      <xdr:nvSpPr>
        <xdr:cNvPr id="254" name="Rectangle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rrowheads="1"/>
        </xdr:cNvSpPr>
      </xdr:nvSpPr>
      <xdr:spPr bwMode="auto">
        <a:xfrm>
          <a:off x="1329612" y="2978020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96</xdr:row>
      <xdr:rowOff>62204</xdr:rowOff>
    </xdr:from>
    <xdr:to>
      <xdr:col>1</xdr:col>
      <xdr:colOff>1329418</xdr:colOff>
      <xdr:row>96</xdr:row>
      <xdr:rowOff>271754</xdr:rowOff>
    </xdr:to>
    <xdr:sp macro="" textlink="">
      <xdr:nvSpPr>
        <xdr:cNvPr id="255" name="Rectangle 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rrowheads="1"/>
        </xdr:cNvSpPr>
      </xdr:nvSpPr>
      <xdr:spPr bwMode="auto">
        <a:xfrm>
          <a:off x="1329612" y="3009900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96</xdr:row>
      <xdr:rowOff>62204</xdr:rowOff>
    </xdr:from>
    <xdr:to>
      <xdr:col>1</xdr:col>
      <xdr:colOff>1329418</xdr:colOff>
      <xdr:row>96</xdr:row>
      <xdr:rowOff>271754</xdr:rowOff>
    </xdr:to>
    <xdr:sp macro="" textlink="">
      <xdr:nvSpPr>
        <xdr:cNvPr id="256" name="Rectangle 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rrowheads="1"/>
        </xdr:cNvSpPr>
      </xdr:nvSpPr>
      <xdr:spPr bwMode="auto">
        <a:xfrm>
          <a:off x="1329612" y="3009900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96</xdr:row>
      <xdr:rowOff>62204</xdr:rowOff>
    </xdr:from>
    <xdr:to>
      <xdr:col>1</xdr:col>
      <xdr:colOff>1329418</xdr:colOff>
      <xdr:row>96</xdr:row>
      <xdr:rowOff>271754</xdr:rowOff>
    </xdr:to>
    <xdr:sp macro="" textlink="">
      <xdr:nvSpPr>
        <xdr:cNvPr id="257" name="Rectangle 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rrowheads="1"/>
        </xdr:cNvSpPr>
      </xdr:nvSpPr>
      <xdr:spPr bwMode="auto">
        <a:xfrm>
          <a:off x="1329612" y="3009900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96</xdr:row>
      <xdr:rowOff>62204</xdr:rowOff>
    </xdr:from>
    <xdr:to>
      <xdr:col>1</xdr:col>
      <xdr:colOff>1329418</xdr:colOff>
      <xdr:row>96</xdr:row>
      <xdr:rowOff>271754</xdr:rowOff>
    </xdr:to>
    <xdr:sp macro="" textlink="">
      <xdr:nvSpPr>
        <xdr:cNvPr id="258" name="Rectangle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rrowheads="1"/>
        </xdr:cNvSpPr>
      </xdr:nvSpPr>
      <xdr:spPr bwMode="auto">
        <a:xfrm>
          <a:off x="1329612" y="3009900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97</xdr:row>
      <xdr:rowOff>62204</xdr:rowOff>
    </xdr:from>
    <xdr:to>
      <xdr:col>1</xdr:col>
      <xdr:colOff>1329418</xdr:colOff>
      <xdr:row>97</xdr:row>
      <xdr:rowOff>271754</xdr:rowOff>
    </xdr:to>
    <xdr:sp macro="" textlink="">
      <xdr:nvSpPr>
        <xdr:cNvPr id="285" name="Rectangle 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97</xdr:row>
      <xdr:rowOff>62204</xdr:rowOff>
    </xdr:from>
    <xdr:to>
      <xdr:col>1</xdr:col>
      <xdr:colOff>1329418</xdr:colOff>
      <xdr:row>97</xdr:row>
      <xdr:rowOff>271754</xdr:rowOff>
    </xdr:to>
    <xdr:sp macro="" textlink="">
      <xdr:nvSpPr>
        <xdr:cNvPr id="286" name="Rectangle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97</xdr:row>
      <xdr:rowOff>62204</xdr:rowOff>
    </xdr:from>
    <xdr:to>
      <xdr:col>1</xdr:col>
      <xdr:colOff>1329418</xdr:colOff>
      <xdr:row>97</xdr:row>
      <xdr:rowOff>271754</xdr:rowOff>
    </xdr:to>
    <xdr:sp macro="" textlink="">
      <xdr:nvSpPr>
        <xdr:cNvPr id="287" name="Rectangle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97</xdr:row>
      <xdr:rowOff>62204</xdr:rowOff>
    </xdr:from>
    <xdr:to>
      <xdr:col>1</xdr:col>
      <xdr:colOff>1329418</xdr:colOff>
      <xdr:row>97</xdr:row>
      <xdr:rowOff>271754</xdr:rowOff>
    </xdr:to>
    <xdr:sp macro="" textlink="">
      <xdr:nvSpPr>
        <xdr:cNvPr id="288" name="Rectangle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98</xdr:row>
      <xdr:rowOff>62204</xdr:rowOff>
    </xdr:from>
    <xdr:to>
      <xdr:col>1</xdr:col>
      <xdr:colOff>1329418</xdr:colOff>
      <xdr:row>98</xdr:row>
      <xdr:rowOff>271754</xdr:rowOff>
    </xdr:to>
    <xdr:sp macro="" textlink="">
      <xdr:nvSpPr>
        <xdr:cNvPr id="289" name="Rectangle 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98</xdr:row>
      <xdr:rowOff>62204</xdr:rowOff>
    </xdr:from>
    <xdr:to>
      <xdr:col>1</xdr:col>
      <xdr:colOff>1329418</xdr:colOff>
      <xdr:row>98</xdr:row>
      <xdr:rowOff>271754</xdr:rowOff>
    </xdr:to>
    <xdr:sp macro="" textlink="">
      <xdr:nvSpPr>
        <xdr:cNvPr id="290" name="Rectangle 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98</xdr:row>
      <xdr:rowOff>62204</xdr:rowOff>
    </xdr:from>
    <xdr:to>
      <xdr:col>1</xdr:col>
      <xdr:colOff>1329418</xdr:colOff>
      <xdr:row>98</xdr:row>
      <xdr:rowOff>271754</xdr:rowOff>
    </xdr:to>
    <xdr:sp macro="" textlink="">
      <xdr:nvSpPr>
        <xdr:cNvPr id="291" name="Rectangle 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98</xdr:row>
      <xdr:rowOff>62204</xdr:rowOff>
    </xdr:from>
    <xdr:to>
      <xdr:col>1</xdr:col>
      <xdr:colOff>1329418</xdr:colOff>
      <xdr:row>98</xdr:row>
      <xdr:rowOff>271754</xdr:rowOff>
    </xdr:to>
    <xdr:sp macro="" textlink="">
      <xdr:nvSpPr>
        <xdr:cNvPr id="292" name="Rectangle 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99</xdr:row>
      <xdr:rowOff>62204</xdr:rowOff>
    </xdr:from>
    <xdr:to>
      <xdr:col>1</xdr:col>
      <xdr:colOff>1329418</xdr:colOff>
      <xdr:row>99</xdr:row>
      <xdr:rowOff>271754</xdr:rowOff>
    </xdr:to>
    <xdr:sp macro="" textlink="">
      <xdr:nvSpPr>
        <xdr:cNvPr id="293" name="Rectangle 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99</xdr:row>
      <xdr:rowOff>62204</xdr:rowOff>
    </xdr:from>
    <xdr:to>
      <xdr:col>1</xdr:col>
      <xdr:colOff>1329418</xdr:colOff>
      <xdr:row>99</xdr:row>
      <xdr:rowOff>271754</xdr:rowOff>
    </xdr:to>
    <xdr:sp macro="" textlink="">
      <xdr:nvSpPr>
        <xdr:cNvPr id="294" name="Rectangle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99</xdr:row>
      <xdr:rowOff>62204</xdr:rowOff>
    </xdr:from>
    <xdr:to>
      <xdr:col>1</xdr:col>
      <xdr:colOff>1329418</xdr:colOff>
      <xdr:row>99</xdr:row>
      <xdr:rowOff>271754</xdr:rowOff>
    </xdr:to>
    <xdr:sp macro="" textlink="">
      <xdr:nvSpPr>
        <xdr:cNvPr id="295" name="Rectangle 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99</xdr:row>
      <xdr:rowOff>62204</xdr:rowOff>
    </xdr:from>
    <xdr:to>
      <xdr:col>1</xdr:col>
      <xdr:colOff>1329418</xdr:colOff>
      <xdr:row>99</xdr:row>
      <xdr:rowOff>271754</xdr:rowOff>
    </xdr:to>
    <xdr:sp macro="" textlink="">
      <xdr:nvSpPr>
        <xdr:cNvPr id="296" name="Rectangle 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100</xdr:row>
      <xdr:rowOff>62204</xdr:rowOff>
    </xdr:from>
    <xdr:to>
      <xdr:col>1</xdr:col>
      <xdr:colOff>1329418</xdr:colOff>
      <xdr:row>100</xdr:row>
      <xdr:rowOff>271754</xdr:rowOff>
    </xdr:to>
    <xdr:sp macro="" textlink="">
      <xdr:nvSpPr>
        <xdr:cNvPr id="297" name="Rectangle 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100</xdr:row>
      <xdr:rowOff>62204</xdr:rowOff>
    </xdr:from>
    <xdr:to>
      <xdr:col>1</xdr:col>
      <xdr:colOff>1329418</xdr:colOff>
      <xdr:row>100</xdr:row>
      <xdr:rowOff>271754</xdr:rowOff>
    </xdr:to>
    <xdr:sp macro="" textlink="">
      <xdr:nvSpPr>
        <xdr:cNvPr id="298" name="Rectangle 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100</xdr:row>
      <xdr:rowOff>62204</xdr:rowOff>
    </xdr:from>
    <xdr:to>
      <xdr:col>1</xdr:col>
      <xdr:colOff>1329418</xdr:colOff>
      <xdr:row>100</xdr:row>
      <xdr:rowOff>271754</xdr:rowOff>
    </xdr:to>
    <xdr:sp macro="" textlink="">
      <xdr:nvSpPr>
        <xdr:cNvPr id="299" name="Rectangle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100</xdr:row>
      <xdr:rowOff>62204</xdr:rowOff>
    </xdr:from>
    <xdr:to>
      <xdr:col>1</xdr:col>
      <xdr:colOff>1329418</xdr:colOff>
      <xdr:row>100</xdr:row>
      <xdr:rowOff>271754</xdr:rowOff>
    </xdr:to>
    <xdr:sp macro="" textlink="">
      <xdr:nvSpPr>
        <xdr:cNvPr id="300" name="Rectangle 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101</xdr:row>
      <xdr:rowOff>62204</xdr:rowOff>
    </xdr:from>
    <xdr:to>
      <xdr:col>1</xdr:col>
      <xdr:colOff>1329418</xdr:colOff>
      <xdr:row>101</xdr:row>
      <xdr:rowOff>271754</xdr:rowOff>
    </xdr:to>
    <xdr:sp macro="" textlink="">
      <xdr:nvSpPr>
        <xdr:cNvPr id="301" name="Rectangle 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101</xdr:row>
      <xdr:rowOff>62204</xdr:rowOff>
    </xdr:from>
    <xdr:to>
      <xdr:col>1</xdr:col>
      <xdr:colOff>1329418</xdr:colOff>
      <xdr:row>101</xdr:row>
      <xdr:rowOff>271754</xdr:rowOff>
    </xdr:to>
    <xdr:sp macro="" textlink="">
      <xdr:nvSpPr>
        <xdr:cNvPr id="302" name="Rectangle 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101</xdr:row>
      <xdr:rowOff>62204</xdr:rowOff>
    </xdr:from>
    <xdr:to>
      <xdr:col>1</xdr:col>
      <xdr:colOff>1329418</xdr:colOff>
      <xdr:row>101</xdr:row>
      <xdr:rowOff>271754</xdr:rowOff>
    </xdr:to>
    <xdr:sp macro="" textlink="">
      <xdr:nvSpPr>
        <xdr:cNvPr id="303" name="Rectangle 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101</xdr:row>
      <xdr:rowOff>62204</xdr:rowOff>
    </xdr:from>
    <xdr:to>
      <xdr:col>1</xdr:col>
      <xdr:colOff>1329418</xdr:colOff>
      <xdr:row>101</xdr:row>
      <xdr:rowOff>271754</xdr:rowOff>
    </xdr:to>
    <xdr:sp macro="" textlink="">
      <xdr:nvSpPr>
        <xdr:cNvPr id="304" name="Rectangle 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102</xdr:row>
      <xdr:rowOff>62204</xdr:rowOff>
    </xdr:from>
    <xdr:to>
      <xdr:col>1</xdr:col>
      <xdr:colOff>1329418</xdr:colOff>
      <xdr:row>102</xdr:row>
      <xdr:rowOff>271754</xdr:rowOff>
    </xdr:to>
    <xdr:sp macro="" textlink="">
      <xdr:nvSpPr>
        <xdr:cNvPr id="305" name="Rectangle 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102</xdr:row>
      <xdr:rowOff>62204</xdr:rowOff>
    </xdr:from>
    <xdr:to>
      <xdr:col>1</xdr:col>
      <xdr:colOff>1329418</xdr:colOff>
      <xdr:row>102</xdr:row>
      <xdr:rowOff>271754</xdr:rowOff>
    </xdr:to>
    <xdr:sp macro="" textlink="">
      <xdr:nvSpPr>
        <xdr:cNvPr id="306" name="Rectangle 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102</xdr:row>
      <xdr:rowOff>62204</xdr:rowOff>
    </xdr:from>
    <xdr:to>
      <xdr:col>1</xdr:col>
      <xdr:colOff>1329418</xdr:colOff>
      <xdr:row>102</xdr:row>
      <xdr:rowOff>271754</xdr:rowOff>
    </xdr:to>
    <xdr:sp macro="" textlink="">
      <xdr:nvSpPr>
        <xdr:cNvPr id="307" name="Rectangle 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102</xdr:row>
      <xdr:rowOff>62204</xdr:rowOff>
    </xdr:from>
    <xdr:to>
      <xdr:col>1</xdr:col>
      <xdr:colOff>1329418</xdr:colOff>
      <xdr:row>102</xdr:row>
      <xdr:rowOff>271754</xdr:rowOff>
    </xdr:to>
    <xdr:sp macro="" textlink="">
      <xdr:nvSpPr>
        <xdr:cNvPr id="308" name="Rectangle 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103</xdr:row>
      <xdr:rowOff>62204</xdr:rowOff>
    </xdr:from>
    <xdr:to>
      <xdr:col>1</xdr:col>
      <xdr:colOff>1329418</xdr:colOff>
      <xdr:row>103</xdr:row>
      <xdr:rowOff>271754</xdr:rowOff>
    </xdr:to>
    <xdr:sp macro="" textlink="">
      <xdr:nvSpPr>
        <xdr:cNvPr id="309" name="Rectangle 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103</xdr:row>
      <xdr:rowOff>62204</xdr:rowOff>
    </xdr:from>
    <xdr:to>
      <xdr:col>1</xdr:col>
      <xdr:colOff>1329418</xdr:colOff>
      <xdr:row>103</xdr:row>
      <xdr:rowOff>271754</xdr:rowOff>
    </xdr:to>
    <xdr:sp macro="" textlink="">
      <xdr:nvSpPr>
        <xdr:cNvPr id="310" name="Rectangle 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103</xdr:row>
      <xdr:rowOff>62204</xdr:rowOff>
    </xdr:from>
    <xdr:to>
      <xdr:col>1</xdr:col>
      <xdr:colOff>1329418</xdr:colOff>
      <xdr:row>103</xdr:row>
      <xdr:rowOff>271754</xdr:rowOff>
    </xdr:to>
    <xdr:sp macro="" textlink="">
      <xdr:nvSpPr>
        <xdr:cNvPr id="311" name="Rectangle 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103</xdr:row>
      <xdr:rowOff>62204</xdr:rowOff>
    </xdr:from>
    <xdr:to>
      <xdr:col>1</xdr:col>
      <xdr:colOff>1329418</xdr:colOff>
      <xdr:row>103</xdr:row>
      <xdr:rowOff>271754</xdr:rowOff>
    </xdr:to>
    <xdr:sp macro="" textlink="">
      <xdr:nvSpPr>
        <xdr:cNvPr id="312" name="Rectangle 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104</xdr:row>
      <xdr:rowOff>62204</xdr:rowOff>
    </xdr:from>
    <xdr:to>
      <xdr:col>1</xdr:col>
      <xdr:colOff>1329418</xdr:colOff>
      <xdr:row>104</xdr:row>
      <xdr:rowOff>271754</xdr:rowOff>
    </xdr:to>
    <xdr:sp macro="" textlink="">
      <xdr:nvSpPr>
        <xdr:cNvPr id="313" name="Rectangle 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104</xdr:row>
      <xdr:rowOff>62204</xdr:rowOff>
    </xdr:from>
    <xdr:to>
      <xdr:col>1</xdr:col>
      <xdr:colOff>1329418</xdr:colOff>
      <xdr:row>104</xdr:row>
      <xdr:rowOff>271754</xdr:rowOff>
    </xdr:to>
    <xdr:sp macro="" textlink="">
      <xdr:nvSpPr>
        <xdr:cNvPr id="314" name="Rectangle 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104</xdr:row>
      <xdr:rowOff>62204</xdr:rowOff>
    </xdr:from>
    <xdr:to>
      <xdr:col>1</xdr:col>
      <xdr:colOff>1329418</xdr:colOff>
      <xdr:row>104</xdr:row>
      <xdr:rowOff>271754</xdr:rowOff>
    </xdr:to>
    <xdr:sp macro="" textlink="">
      <xdr:nvSpPr>
        <xdr:cNvPr id="315" name="Rectangle 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104</xdr:row>
      <xdr:rowOff>62204</xdr:rowOff>
    </xdr:from>
    <xdr:to>
      <xdr:col>1</xdr:col>
      <xdr:colOff>1329418</xdr:colOff>
      <xdr:row>104</xdr:row>
      <xdr:rowOff>271754</xdr:rowOff>
    </xdr:to>
    <xdr:sp macro="" textlink="">
      <xdr:nvSpPr>
        <xdr:cNvPr id="316" name="Rectangle 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105</xdr:row>
      <xdr:rowOff>62204</xdr:rowOff>
    </xdr:from>
    <xdr:to>
      <xdr:col>1</xdr:col>
      <xdr:colOff>1329418</xdr:colOff>
      <xdr:row>105</xdr:row>
      <xdr:rowOff>271754</xdr:rowOff>
    </xdr:to>
    <xdr:sp macro="" textlink="">
      <xdr:nvSpPr>
        <xdr:cNvPr id="317" name="Rectangle 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105</xdr:row>
      <xdr:rowOff>62204</xdr:rowOff>
    </xdr:from>
    <xdr:to>
      <xdr:col>1</xdr:col>
      <xdr:colOff>1329418</xdr:colOff>
      <xdr:row>105</xdr:row>
      <xdr:rowOff>271754</xdr:rowOff>
    </xdr:to>
    <xdr:sp macro="" textlink="">
      <xdr:nvSpPr>
        <xdr:cNvPr id="318" name="Rectangle 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105</xdr:row>
      <xdr:rowOff>62204</xdr:rowOff>
    </xdr:from>
    <xdr:to>
      <xdr:col>1</xdr:col>
      <xdr:colOff>1329418</xdr:colOff>
      <xdr:row>105</xdr:row>
      <xdr:rowOff>271754</xdr:rowOff>
    </xdr:to>
    <xdr:sp macro="" textlink="">
      <xdr:nvSpPr>
        <xdr:cNvPr id="319" name="Rectangle 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105</xdr:row>
      <xdr:rowOff>62204</xdr:rowOff>
    </xdr:from>
    <xdr:to>
      <xdr:col>1</xdr:col>
      <xdr:colOff>1329418</xdr:colOff>
      <xdr:row>105</xdr:row>
      <xdr:rowOff>271754</xdr:rowOff>
    </xdr:to>
    <xdr:sp macro="" textlink="">
      <xdr:nvSpPr>
        <xdr:cNvPr id="320" name="Rectangle 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97</xdr:row>
      <xdr:rowOff>62204</xdr:rowOff>
    </xdr:from>
    <xdr:to>
      <xdr:col>1</xdr:col>
      <xdr:colOff>1329418</xdr:colOff>
      <xdr:row>97</xdr:row>
      <xdr:rowOff>271754</xdr:rowOff>
    </xdr:to>
    <xdr:sp macro="" textlink="">
      <xdr:nvSpPr>
        <xdr:cNvPr id="321" name="Rectangle 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97</xdr:row>
      <xdr:rowOff>62204</xdr:rowOff>
    </xdr:from>
    <xdr:to>
      <xdr:col>1</xdr:col>
      <xdr:colOff>1329418</xdr:colOff>
      <xdr:row>97</xdr:row>
      <xdr:rowOff>271754</xdr:rowOff>
    </xdr:to>
    <xdr:sp macro="" textlink="">
      <xdr:nvSpPr>
        <xdr:cNvPr id="322" name="Rectangle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97</xdr:row>
      <xdr:rowOff>62204</xdr:rowOff>
    </xdr:from>
    <xdr:to>
      <xdr:col>1</xdr:col>
      <xdr:colOff>1329418</xdr:colOff>
      <xdr:row>97</xdr:row>
      <xdr:rowOff>271754</xdr:rowOff>
    </xdr:to>
    <xdr:sp macro="" textlink="">
      <xdr:nvSpPr>
        <xdr:cNvPr id="323" name="Rectangle 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97</xdr:row>
      <xdr:rowOff>62204</xdr:rowOff>
    </xdr:from>
    <xdr:to>
      <xdr:col>1</xdr:col>
      <xdr:colOff>1329418</xdr:colOff>
      <xdr:row>97</xdr:row>
      <xdr:rowOff>271754</xdr:rowOff>
    </xdr:to>
    <xdr:sp macro="" textlink="">
      <xdr:nvSpPr>
        <xdr:cNvPr id="324" name="Rectangle 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98</xdr:row>
      <xdr:rowOff>62204</xdr:rowOff>
    </xdr:from>
    <xdr:to>
      <xdr:col>1</xdr:col>
      <xdr:colOff>1329418</xdr:colOff>
      <xdr:row>98</xdr:row>
      <xdr:rowOff>271754</xdr:rowOff>
    </xdr:to>
    <xdr:sp macro="" textlink="">
      <xdr:nvSpPr>
        <xdr:cNvPr id="325" name="Rectangle 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98</xdr:row>
      <xdr:rowOff>62204</xdr:rowOff>
    </xdr:from>
    <xdr:to>
      <xdr:col>1</xdr:col>
      <xdr:colOff>1329418</xdr:colOff>
      <xdr:row>98</xdr:row>
      <xdr:rowOff>271754</xdr:rowOff>
    </xdr:to>
    <xdr:sp macro="" textlink="">
      <xdr:nvSpPr>
        <xdr:cNvPr id="326" name="Rectangle 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98</xdr:row>
      <xdr:rowOff>62204</xdr:rowOff>
    </xdr:from>
    <xdr:to>
      <xdr:col>1</xdr:col>
      <xdr:colOff>1329418</xdr:colOff>
      <xdr:row>98</xdr:row>
      <xdr:rowOff>271754</xdr:rowOff>
    </xdr:to>
    <xdr:sp macro="" textlink="">
      <xdr:nvSpPr>
        <xdr:cNvPr id="327" name="Rectangle 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98</xdr:row>
      <xdr:rowOff>62204</xdr:rowOff>
    </xdr:from>
    <xdr:to>
      <xdr:col>1</xdr:col>
      <xdr:colOff>1329418</xdr:colOff>
      <xdr:row>98</xdr:row>
      <xdr:rowOff>271754</xdr:rowOff>
    </xdr:to>
    <xdr:sp macro="" textlink="">
      <xdr:nvSpPr>
        <xdr:cNvPr id="328" name="Rectangle 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99</xdr:row>
      <xdr:rowOff>62204</xdr:rowOff>
    </xdr:from>
    <xdr:to>
      <xdr:col>1</xdr:col>
      <xdr:colOff>1329418</xdr:colOff>
      <xdr:row>99</xdr:row>
      <xdr:rowOff>271754</xdr:rowOff>
    </xdr:to>
    <xdr:sp macro="" textlink="">
      <xdr:nvSpPr>
        <xdr:cNvPr id="329" name="Rectangle 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99</xdr:row>
      <xdr:rowOff>62204</xdr:rowOff>
    </xdr:from>
    <xdr:to>
      <xdr:col>1</xdr:col>
      <xdr:colOff>1329418</xdr:colOff>
      <xdr:row>99</xdr:row>
      <xdr:rowOff>271754</xdr:rowOff>
    </xdr:to>
    <xdr:sp macro="" textlink="">
      <xdr:nvSpPr>
        <xdr:cNvPr id="330" name="Rectangle 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99</xdr:row>
      <xdr:rowOff>62204</xdr:rowOff>
    </xdr:from>
    <xdr:to>
      <xdr:col>1</xdr:col>
      <xdr:colOff>1329418</xdr:colOff>
      <xdr:row>99</xdr:row>
      <xdr:rowOff>271754</xdr:rowOff>
    </xdr:to>
    <xdr:sp macro="" textlink="">
      <xdr:nvSpPr>
        <xdr:cNvPr id="331" name="Rectangle 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99</xdr:row>
      <xdr:rowOff>62204</xdr:rowOff>
    </xdr:from>
    <xdr:to>
      <xdr:col>1</xdr:col>
      <xdr:colOff>1329418</xdr:colOff>
      <xdr:row>99</xdr:row>
      <xdr:rowOff>271754</xdr:rowOff>
    </xdr:to>
    <xdr:sp macro="" textlink="">
      <xdr:nvSpPr>
        <xdr:cNvPr id="332" name="Rectangle 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100</xdr:row>
      <xdr:rowOff>62204</xdr:rowOff>
    </xdr:from>
    <xdr:to>
      <xdr:col>1</xdr:col>
      <xdr:colOff>1329418</xdr:colOff>
      <xdr:row>100</xdr:row>
      <xdr:rowOff>271754</xdr:rowOff>
    </xdr:to>
    <xdr:sp macro="" textlink="">
      <xdr:nvSpPr>
        <xdr:cNvPr id="333" name="Rectangle 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100</xdr:row>
      <xdr:rowOff>62204</xdr:rowOff>
    </xdr:from>
    <xdr:to>
      <xdr:col>1</xdr:col>
      <xdr:colOff>1329418</xdr:colOff>
      <xdr:row>100</xdr:row>
      <xdr:rowOff>271754</xdr:rowOff>
    </xdr:to>
    <xdr:sp macro="" textlink="">
      <xdr:nvSpPr>
        <xdr:cNvPr id="334" name="Rectangle 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100</xdr:row>
      <xdr:rowOff>62204</xdr:rowOff>
    </xdr:from>
    <xdr:to>
      <xdr:col>1</xdr:col>
      <xdr:colOff>1329418</xdr:colOff>
      <xdr:row>100</xdr:row>
      <xdr:rowOff>271754</xdr:rowOff>
    </xdr:to>
    <xdr:sp macro="" textlink="">
      <xdr:nvSpPr>
        <xdr:cNvPr id="335" name="Rectangle 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100</xdr:row>
      <xdr:rowOff>62204</xdr:rowOff>
    </xdr:from>
    <xdr:to>
      <xdr:col>1</xdr:col>
      <xdr:colOff>1329418</xdr:colOff>
      <xdr:row>100</xdr:row>
      <xdr:rowOff>271754</xdr:rowOff>
    </xdr:to>
    <xdr:sp macro="" textlink="">
      <xdr:nvSpPr>
        <xdr:cNvPr id="336" name="Rectangle 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101</xdr:row>
      <xdr:rowOff>62204</xdr:rowOff>
    </xdr:from>
    <xdr:to>
      <xdr:col>1</xdr:col>
      <xdr:colOff>1329418</xdr:colOff>
      <xdr:row>101</xdr:row>
      <xdr:rowOff>271754</xdr:rowOff>
    </xdr:to>
    <xdr:sp macro="" textlink="">
      <xdr:nvSpPr>
        <xdr:cNvPr id="337" name="Rectangle 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101</xdr:row>
      <xdr:rowOff>62204</xdr:rowOff>
    </xdr:from>
    <xdr:to>
      <xdr:col>1</xdr:col>
      <xdr:colOff>1329418</xdr:colOff>
      <xdr:row>101</xdr:row>
      <xdr:rowOff>271754</xdr:rowOff>
    </xdr:to>
    <xdr:sp macro="" textlink="">
      <xdr:nvSpPr>
        <xdr:cNvPr id="338" name="Rectangle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101</xdr:row>
      <xdr:rowOff>62204</xdr:rowOff>
    </xdr:from>
    <xdr:to>
      <xdr:col>1</xdr:col>
      <xdr:colOff>1329418</xdr:colOff>
      <xdr:row>101</xdr:row>
      <xdr:rowOff>271754</xdr:rowOff>
    </xdr:to>
    <xdr:sp macro="" textlink="">
      <xdr:nvSpPr>
        <xdr:cNvPr id="339" name="Rectangle 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101</xdr:row>
      <xdr:rowOff>62204</xdr:rowOff>
    </xdr:from>
    <xdr:to>
      <xdr:col>1</xdr:col>
      <xdr:colOff>1329418</xdr:colOff>
      <xdr:row>101</xdr:row>
      <xdr:rowOff>271754</xdr:rowOff>
    </xdr:to>
    <xdr:sp macro="" textlink="">
      <xdr:nvSpPr>
        <xdr:cNvPr id="340" name="Rectangle 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102</xdr:row>
      <xdr:rowOff>62204</xdr:rowOff>
    </xdr:from>
    <xdr:to>
      <xdr:col>1</xdr:col>
      <xdr:colOff>1329418</xdr:colOff>
      <xdr:row>102</xdr:row>
      <xdr:rowOff>271754</xdr:rowOff>
    </xdr:to>
    <xdr:sp macro="" textlink="">
      <xdr:nvSpPr>
        <xdr:cNvPr id="341" name="Rectangle 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102</xdr:row>
      <xdr:rowOff>62204</xdr:rowOff>
    </xdr:from>
    <xdr:to>
      <xdr:col>1</xdr:col>
      <xdr:colOff>1329418</xdr:colOff>
      <xdr:row>102</xdr:row>
      <xdr:rowOff>271754</xdr:rowOff>
    </xdr:to>
    <xdr:sp macro="" textlink="">
      <xdr:nvSpPr>
        <xdr:cNvPr id="342" name="Rectangle 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102</xdr:row>
      <xdr:rowOff>62204</xdr:rowOff>
    </xdr:from>
    <xdr:to>
      <xdr:col>1</xdr:col>
      <xdr:colOff>1329418</xdr:colOff>
      <xdr:row>102</xdr:row>
      <xdr:rowOff>271754</xdr:rowOff>
    </xdr:to>
    <xdr:sp macro="" textlink="">
      <xdr:nvSpPr>
        <xdr:cNvPr id="343" name="Rectangle 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102</xdr:row>
      <xdr:rowOff>62204</xdr:rowOff>
    </xdr:from>
    <xdr:to>
      <xdr:col>1</xdr:col>
      <xdr:colOff>1329418</xdr:colOff>
      <xdr:row>102</xdr:row>
      <xdr:rowOff>271754</xdr:rowOff>
    </xdr:to>
    <xdr:sp macro="" textlink="">
      <xdr:nvSpPr>
        <xdr:cNvPr id="344" name="Rectangle 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103</xdr:row>
      <xdr:rowOff>62204</xdr:rowOff>
    </xdr:from>
    <xdr:to>
      <xdr:col>1</xdr:col>
      <xdr:colOff>1329418</xdr:colOff>
      <xdr:row>103</xdr:row>
      <xdr:rowOff>271754</xdr:rowOff>
    </xdr:to>
    <xdr:sp macro="" textlink="">
      <xdr:nvSpPr>
        <xdr:cNvPr id="345" name="Rectangle 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103</xdr:row>
      <xdr:rowOff>62204</xdr:rowOff>
    </xdr:from>
    <xdr:to>
      <xdr:col>1</xdr:col>
      <xdr:colOff>1329418</xdr:colOff>
      <xdr:row>103</xdr:row>
      <xdr:rowOff>271754</xdr:rowOff>
    </xdr:to>
    <xdr:sp macro="" textlink="">
      <xdr:nvSpPr>
        <xdr:cNvPr id="346" name="Rectangle 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103</xdr:row>
      <xdr:rowOff>62204</xdr:rowOff>
    </xdr:from>
    <xdr:to>
      <xdr:col>1</xdr:col>
      <xdr:colOff>1329418</xdr:colOff>
      <xdr:row>103</xdr:row>
      <xdr:rowOff>271754</xdr:rowOff>
    </xdr:to>
    <xdr:sp macro="" textlink="">
      <xdr:nvSpPr>
        <xdr:cNvPr id="347" name="Rectangle 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103</xdr:row>
      <xdr:rowOff>62204</xdr:rowOff>
    </xdr:from>
    <xdr:to>
      <xdr:col>1</xdr:col>
      <xdr:colOff>1329418</xdr:colOff>
      <xdr:row>103</xdr:row>
      <xdr:rowOff>271754</xdr:rowOff>
    </xdr:to>
    <xdr:sp macro="" textlink="">
      <xdr:nvSpPr>
        <xdr:cNvPr id="348" name="Rectangle 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104</xdr:row>
      <xdr:rowOff>62204</xdr:rowOff>
    </xdr:from>
    <xdr:to>
      <xdr:col>1</xdr:col>
      <xdr:colOff>1329418</xdr:colOff>
      <xdr:row>104</xdr:row>
      <xdr:rowOff>271754</xdr:rowOff>
    </xdr:to>
    <xdr:sp macro="" textlink="">
      <xdr:nvSpPr>
        <xdr:cNvPr id="349" name="Rectangle 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104</xdr:row>
      <xdr:rowOff>62204</xdr:rowOff>
    </xdr:from>
    <xdr:to>
      <xdr:col>1</xdr:col>
      <xdr:colOff>1329418</xdr:colOff>
      <xdr:row>104</xdr:row>
      <xdr:rowOff>271754</xdr:rowOff>
    </xdr:to>
    <xdr:sp macro="" textlink="">
      <xdr:nvSpPr>
        <xdr:cNvPr id="350" name="Rectangle 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104</xdr:row>
      <xdr:rowOff>62204</xdr:rowOff>
    </xdr:from>
    <xdr:to>
      <xdr:col>1</xdr:col>
      <xdr:colOff>1329418</xdr:colOff>
      <xdr:row>104</xdr:row>
      <xdr:rowOff>271754</xdr:rowOff>
    </xdr:to>
    <xdr:sp macro="" textlink="">
      <xdr:nvSpPr>
        <xdr:cNvPr id="351" name="Rectangle 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104</xdr:row>
      <xdr:rowOff>62204</xdr:rowOff>
    </xdr:from>
    <xdr:to>
      <xdr:col>1</xdr:col>
      <xdr:colOff>1329418</xdr:colOff>
      <xdr:row>104</xdr:row>
      <xdr:rowOff>271754</xdr:rowOff>
    </xdr:to>
    <xdr:sp macro="" textlink="">
      <xdr:nvSpPr>
        <xdr:cNvPr id="352" name="Rectangle 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105</xdr:row>
      <xdr:rowOff>62204</xdr:rowOff>
    </xdr:from>
    <xdr:to>
      <xdr:col>1</xdr:col>
      <xdr:colOff>1329418</xdr:colOff>
      <xdr:row>105</xdr:row>
      <xdr:rowOff>271754</xdr:rowOff>
    </xdr:to>
    <xdr:sp macro="" textlink="">
      <xdr:nvSpPr>
        <xdr:cNvPr id="353" name="Rectangle 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105</xdr:row>
      <xdr:rowOff>62204</xdr:rowOff>
    </xdr:from>
    <xdr:to>
      <xdr:col>1</xdr:col>
      <xdr:colOff>1329418</xdr:colOff>
      <xdr:row>105</xdr:row>
      <xdr:rowOff>271754</xdr:rowOff>
    </xdr:to>
    <xdr:sp macro="" textlink="">
      <xdr:nvSpPr>
        <xdr:cNvPr id="354" name="Rectangle 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105</xdr:row>
      <xdr:rowOff>62204</xdr:rowOff>
    </xdr:from>
    <xdr:to>
      <xdr:col>1</xdr:col>
      <xdr:colOff>1329418</xdr:colOff>
      <xdr:row>105</xdr:row>
      <xdr:rowOff>271754</xdr:rowOff>
    </xdr:to>
    <xdr:sp macro="" textlink="">
      <xdr:nvSpPr>
        <xdr:cNvPr id="355" name="Rectangle 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105</xdr:row>
      <xdr:rowOff>62204</xdr:rowOff>
    </xdr:from>
    <xdr:to>
      <xdr:col>1</xdr:col>
      <xdr:colOff>1329418</xdr:colOff>
      <xdr:row>105</xdr:row>
      <xdr:rowOff>271754</xdr:rowOff>
    </xdr:to>
    <xdr:sp macro="" textlink="">
      <xdr:nvSpPr>
        <xdr:cNvPr id="356" name="Rectangle 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rrowheads="1"/>
        </xdr:cNvSpPr>
      </xdr:nvSpPr>
      <xdr:spPr bwMode="auto">
        <a:xfrm>
          <a:off x="1329612" y="313741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101090</xdr:colOff>
      <xdr:row>108</xdr:row>
      <xdr:rowOff>62208</xdr:rowOff>
    </xdr:from>
    <xdr:to>
      <xdr:col>1</xdr:col>
      <xdr:colOff>396365</xdr:colOff>
      <xdr:row>108</xdr:row>
      <xdr:rowOff>271758</xdr:rowOff>
    </xdr:to>
    <xdr:sp macro="" textlink="">
      <xdr:nvSpPr>
        <xdr:cNvPr id="357" name="Rectangle 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rrowheads="1"/>
        </xdr:cNvSpPr>
      </xdr:nvSpPr>
      <xdr:spPr bwMode="auto">
        <a:xfrm>
          <a:off x="396559" y="14159208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101090</xdr:colOff>
      <xdr:row>117</xdr:row>
      <xdr:rowOff>62208</xdr:rowOff>
    </xdr:from>
    <xdr:to>
      <xdr:col>1</xdr:col>
      <xdr:colOff>396365</xdr:colOff>
      <xdr:row>117</xdr:row>
      <xdr:rowOff>271758</xdr:rowOff>
    </xdr:to>
    <xdr:sp macro="" textlink="">
      <xdr:nvSpPr>
        <xdr:cNvPr id="358" name="Rectangle 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rrowheads="1"/>
        </xdr:cNvSpPr>
      </xdr:nvSpPr>
      <xdr:spPr bwMode="auto">
        <a:xfrm>
          <a:off x="396559" y="160719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101090</xdr:colOff>
      <xdr:row>142</xdr:row>
      <xdr:rowOff>62208</xdr:rowOff>
    </xdr:from>
    <xdr:to>
      <xdr:col>1</xdr:col>
      <xdr:colOff>396365</xdr:colOff>
      <xdr:row>142</xdr:row>
      <xdr:rowOff>271758</xdr:rowOff>
    </xdr:to>
    <xdr:sp macro="" textlink="">
      <xdr:nvSpPr>
        <xdr:cNvPr id="359" name="Rectangle 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rrowheads="1"/>
        </xdr:cNvSpPr>
      </xdr:nvSpPr>
      <xdr:spPr bwMode="auto">
        <a:xfrm>
          <a:off x="396559" y="1925994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101090</xdr:colOff>
      <xdr:row>156</xdr:row>
      <xdr:rowOff>62208</xdr:rowOff>
    </xdr:from>
    <xdr:to>
      <xdr:col>1</xdr:col>
      <xdr:colOff>396365</xdr:colOff>
      <xdr:row>156</xdr:row>
      <xdr:rowOff>271758</xdr:rowOff>
    </xdr:to>
    <xdr:sp macro="" textlink="">
      <xdr:nvSpPr>
        <xdr:cNvPr id="360" name="Rectangle 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rrowheads="1"/>
        </xdr:cNvSpPr>
      </xdr:nvSpPr>
      <xdr:spPr bwMode="auto">
        <a:xfrm>
          <a:off x="396559" y="2085392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101090</xdr:colOff>
      <xdr:row>54</xdr:row>
      <xdr:rowOff>62208</xdr:rowOff>
    </xdr:from>
    <xdr:to>
      <xdr:col>1</xdr:col>
      <xdr:colOff>396365</xdr:colOff>
      <xdr:row>54</xdr:row>
      <xdr:rowOff>271758</xdr:rowOff>
    </xdr:to>
    <xdr:sp macro="" textlink="">
      <xdr:nvSpPr>
        <xdr:cNvPr id="361" name="Rectangle 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rrowheads="1"/>
        </xdr:cNvSpPr>
      </xdr:nvSpPr>
      <xdr:spPr bwMode="auto">
        <a:xfrm>
          <a:off x="396559" y="16071984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101090</xdr:colOff>
      <xdr:row>133</xdr:row>
      <xdr:rowOff>62208</xdr:rowOff>
    </xdr:from>
    <xdr:to>
      <xdr:col>1</xdr:col>
      <xdr:colOff>396365</xdr:colOff>
      <xdr:row>133</xdr:row>
      <xdr:rowOff>271758</xdr:rowOff>
    </xdr:to>
    <xdr:sp macro="" textlink="">
      <xdr:nvSpPr>
        <xdr:cNvPr id="362" name="Rectangle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rrowheads="1"/>
        </xdr:cNvSpPr>
      </xdr:nvSpPr>
      <xdr:spPr bwMode="auto">
        <a:xfrm>
          <a:off x="396559" y="1572208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1073021</xdr:colOff>
      <xdr:row>206</xdr:row>
      <xdr:rowOff>31102</xdr:rowOff>
    </xdr:from>
    <xdr:to>
      <xdr:col>1</xdr:col>
      <xdr:colOff>1368296</xdr:colOff>
      <xdr:row>206</xdr:row>
      <xdr:rowOff>240652</xdr:rowOff>
    </xdr:to>
    <xdr:sp macro="" textlink="">
      <xdr:nvSpPr>
        <xdr:cNvPr id="363" name="Rectangle 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rrowheads="1"/>
        </xdr:cNvSpPr>
      </xdr:nvSpPr>
      <xdr:spPr bwMode="auto">
        <a:xfrm>
          <a:off x="1368490" y="47726082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1080796</xdr:colOff>
      <xdr:row>208</xdr:row>
      <xdr:rowOff>31101</xdr:rowOff>
    </xdr:from>
    <xdr:to>
      <xdr:col>1</xdr:col>
      <xdr:colOff>1376071</xdr:colOff>
      <xdr:row>208</xdr:row>
      <xdr:rowOff>240651</xdr:rowOff>
    </xdr:to>
    <xdr:sp macro="" textlink="">
      <xdr:nvSpPr>
        <xdr:cNvPr id="364" name="Rectangle 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rrowheads="1"/>
        </xdr:cNvSpPr>
      </xdr:nvSpPr>
      <xdr:spPr bwMode="auto">
        <a:xfrm>
          <a:off x="1376265" y="485191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416766</xdr:colOff>
      <xdr:row>209</xdr:row>
      <xdr:rowOff>27991</xdr:rowOff>
    </xdr:from>
    <xdr:to>
      <xdr:col>3</xdr:col>
      <xdr:colOff>90000</xdr:colOff>
      <xdr:row>209</xdr:row>
      <xdr:rowOff>237541</xdr:rowOff>
    </xdr:to>
    <xdr:sp macro="" textlink="">
      <xdr:nvSpPr>
        <xdr:cNvPr id="365" name="Rectangle 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rrowheads="1"/>
        </xdr:cNvSpPr>
      </xdr:nvSpPr>
      <xdr:spPr bwMode="auto">
        <a:xfrm>
          <a:off x="2150705" y="4851607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416766</xdr:colOff>
      <xdr:row>210</xdr:row>
      <xdr:rowOff>27991</xdr:rowOff>
    </xdr:from>
    <xdr:to>
      <xdr:col>3</xdr:col>
      <xdr:colOff>90000</xdr:colOff>
      <xdr:row>210</xdr:row>
      <xdr:rowOff>237541</xdr:rowOff>
    </xdr:to>
    <xdr:sp macro="" textlink="">
      <xdr:nvSpPr>
        <xdr:cNvPr id="366" name="Rectangle 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rrowheads="1"/>
        </xdr:cNvSpPr>
      </xdr:nvSpPr>
      <xdr:spPr bwMode="auto">
        <a:xfrm>
          <a:off x="2150705" y="4851607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416766</xdr:colOff>
      <xdr:row>211</xdr:row>
      <xdr:rowOff>27991</xdr:rowOff>
    </xdr:from>
    <xdr:to>
      <xdr:col>3</xdr:col>
      <xdr:colOff>90000</xdr:colOff>
      <xdr:row>211</xdr:row>
      <xdr:rowOff>237541</xdr:rowOff>
    </xdr:to>
    <xdr:sp macro="" textlink="">
      <xdr:nvSpPr>
        <xdr:cNvPr id="367" name="Rectangle 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rrowheads="1"/>
        </xdr:cNvSpPr>
      </xdr:nvSpPr>
      <xdr:spPr bwMode="auto">
        <a:xfrm>
          <a:off x="2150705" y="4878044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1080796</xdr:colOff>
      <xdr:row>212</xdr:row>
      <xdr:rowOff>31101</xdr:rowOff>
    </xdr:from>
    <xdr:to>
      <xdr:col>1</xdr:col>
      <xdr:colOff>1376071</xdr:colOff>
      <xdr:row>212</xdr:row>
      <xdr:rowOff>240651</xdr:rowOff>
    </xdr:to>
    <xdr:sp macro="" textlink="">
      <xdr:nvSpPr>
        <xdr:cNvPr id="368" name="Rectangle 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rrowheads="1"/>
        </xdr:cNvSpPr>
      </xdr:nvSpPr>
      <xdr:spPr bwMode="auto">
        <a:xfrm>
          <a:off x="1376265" y="485191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1080796</xdr:colOff>
      <xdr:row>214</xdr:row>
      <xdr:rowOff>31101</xdr:rowOff>
    </xdr:from>
    <xdr:to>
      <xdr:col>1</xdr:col>
      <xdr:colOff>1376071</xdr:colOff>
      <xdr:row>214</xdr:row>
      <xdr:rowOff>240651</xdr:rowOff>
    </xdr:to>
    <xdr:sp macro="" textlink="">
      <xdr:nvSpPr>
        <xdr:cNvPr id="369" name="Rectangle 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rrowheads="1"/>
        </xdr:cNvSpPr>
      </xdr:nvSpPr>
      <xdr:spPr bwMode="auto">
        <a:xfrm>
          <a:off x="1376265" y="485191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1080796</xdr:colOff>
      <xdr:row>215</xdr:row>
      <xdr:rowOff>31101</xdr:rowOff>
    </xdr:from>
    <xdr:to>
      <xdr:col>1</xdr:col>
      <xdr:colOff>1376071</xdr:colOff>
      <xdr:row>215</xdr:row>
      <xdr:rowOff>240651</xdr:rowOff>
    </xdr:to>
    <xdr:sp macro="" textlink="">
      <xdr:nvSpPr>
        <xdr:cNvPr id="370" name="Rectangle 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rrowheads="1"/>
        </xdr:cNvSpPr>
      </xdr:nvSpPr>
      <xdr:spPr bwMode="auto">
        <a:xfrm>
          <a:off x="1376265" y="485191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1080796</xdr:colOff>
      <xdr:row>217</xdr:row>
      <xdr:rowOff>31101</xdr:rowOff>
    </xdr:from>
    <xdr:to>
      <xdr:col>1</xdr:col>
      <xdr:colOff>1376071</xdr:colOff>
      <xdr:row>217</xdr:row>
      <xdr:rowOff>240651</xdr:rowOff>
    </xdr:to>
    <xdr:sp macro="" textlink="">
      <xdr:nvSpPr>
        <xdr:cNvPr id="371" name="Rectangle 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rrowheads="1"/>
        </xdr:cNvSpPr>
      </xdr:nvSpPr>
      <xdr:spPr bwMode="auto">
        <a:xfrm>
          <a:off x="1376265" y="485191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1080796</xdr:colOff>
      <xdr:row>220</xdr:row>
      <xdr:rowOff>31101</xdr:rowOff>
    </xdr:from>
    <xdr:to>
      <xdr:col>1</xdr:col>
      <xdr:colOff>1376071</xdr:colOff>
      <xdr:row>220</xdr:row>
      <xdr:rowOff>240651</xdr:rowOff>
    </xdr:to>
    <xdr:sp macro="" textlink="">
      <xdr:nvSpPr>
        <xdr:cNvPr id="372" name="Rectangle 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rrowheads="1"/>
        </xdr:cNvSpPr>
      </xdr:nvSpPr>
      <xdr:spPr bwMode="auto">
        <a:xfrm>
          <a:off x="1376265" y="485191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1080796</xdr:colOff>
      <xdr:row>221</xdr:row>
      <xdr:rowOff>31101</xdr:rowOff>
    </xdr:from>
    <xdr:to>
      <xdr:col>1</xdr:col>
      <xdr:colOff>1376071</xdr:colOff>
      <xdr:row>221</xdr:row>
      <xdr:rowOff>240651</xdr:rowOff>
    </xdr:to>
    <xdr:sp macro="" textlink="">
      <xdr:nvSpPr>
        <xdr:cNvPr id="373" name="Rectangle 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rrowheads="1"/>
        </xdr:cNvSpPr>
      </xdr:nvSpPr>
      <xdr:spPr bwMode="auto">
        <a:xfrm>
          <a:off x="1376265" y="485191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1080796</xdr:colOff>
      <xdr:row>222</xdr:row>
      <xdr:rowOff>31101</xdr:rowOff>
    </xdr:from>
    <xdr:to>
      <xdr:col>1</xdr:col>
      <xdr:colOff>1376071</xdr:colOff>
      <xdr:row>222</xdr:row>
      <xdr:rowOff>240651</xdr:rowOff>
    </xdr:to>
    <xdr:sp macro="" textlink="">
      <xdr:nvSpPr>
        <xdr:cNvPr id="374" name="Rectangle 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rrowheads="1"/>
        </xdr:cNvSpPr>
      </xdr:nvSpPr>
      <xdr:spPr bwMode="auto">
        <a:xfrm>
          <a:off x="1376265" y="4851918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1080796</xdr:colOff>
      <xdr:row>223</xdr:row>
      <xdr:rowOff>31101</xdr:rowOff>
    </xdr:from>
    <xdr:to>
      <xdr:col>1</xdr:col>
      <xdr:colOff>1376071</xdr:colOff>
      <xdr:row>223</xdr:row>
      <xdr:rowOff>240651</xdr:rowOff>
    </xdr:to>
    <xdr:sp macro="" textlink="">
      <xdr:nvSpPr>
        <xdr:cNvPr id="375" name="Rectangle 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rrowheads="1"/>
        </xdr:cNvSpPr>
      </xdr:nvSpPr>
      <xdr:spPr bwMode="auto">
        <a:xfrm>
          <a:off x="1376265" y="51162856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1080796</xdr:colOff>
      <xdr:row>223</xdr:row>
      <xdr:rowOff>31101</xdr:rowOff>
    </xdr:from>
    <xdr:to>
      <xdr:col>1</xdr:col>
      <xdr:colOff>1376071</xdr:colOff>
      <xdr:row>223</xdr:row>
      <xdr:rowOff>240651</xdr:rowOff>
    </xdr:to>
    <xdr:sp macro="" textlink="">
      <xdr:nvSpPr>
        <xdr:cNvPr id="376" name="Rectangle 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rrowheads="1"/>
        </xdr:cNvSpPr>
      </xdr:nvSpPr>
      <xdr:spPr bwMode="auto">
        <a:xfrm>
          <a:off x="1376265" y="51162856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109</xdr:row>
      <xdr:rowOff>62204</xdr:rowOff>
    </xdr:from>
    <xdr:to>
      <xdr:col>1</xdr:col>
      <xdr:colOff>1329418</xdr:colOff>
      <xdr:row>109</xdr:row>
      <xdr:rowOff>271754</xdr:rowOff>
    </xdr:to>
    <xdr:sp macro="" textlink="">
      <xdr:nvSpPr>
        <xdr:cNvPr id="377" name="Rectangle 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109</xdr:row>
      <xdr:rowOff>62204</xdr:rowOff>
    </xdr:from>
    <xdr:to>
      <xdr:col>1</xdr:col>
      <xdr:colOff>1329418</xdr:colOff>
      <xdr:row>109</xdr:row>
      <xdr:rowOff>271754</xdr:rowOff>
    </xdr:to>
    <xdr:sp macro="" textlink="">
      <xdr:nvSpPr>
        <xdr:cNvPr id="378" name="Rectangle 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109</xdr:row>
      <xdr:rowOff>62204</xdr:rowOff>
    </xdr:from>
    <xdr:to>
      <xdr:col>1</xdr:col>
      <xdr:colOff>1329418</xdr:colOff>
      <xdr:row>109</xdr:row>
      <xdr:rowOff>271754</xdr:rowOff>
    </xdr:to>
    <xdr:sp macro="" textlink="">
      <xdr:nvSpPr>
        <xdr:cNvPr id="379" name="Rectangle 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109</xdr:row>
      <xdr:rowOff>62204</xdr:rowOff>
    </xdr:from>
    <xdr:to>
      <xdr:col>1</xdr:col>
      <xdr:colOff>1329418</xdr:colOff>
      <xdr:row>109</xdr:row>
      <xdr:rowOff>271754</xdr:rowOff>
    </xdr:to>
    <xdr:sp macro="" textlink="">
      <xdr:nvSpPr>
        <xdr:cNvPr id="380" name="Rectangle 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109</xdr:row>
      <xdr:rowOff>62204</xdr:rowOff>
    </xdr:from>
    <xdr:to>
      <xdr:col>1</xdr:col>
      <xdr:colOff>1329418</xdr:colOff>
      <xdr:row>109</xdr:row>
      <xdr:rowOff>271754</xdr:rowOff>
    </xdr:to>
    <xdr:sp macro="" textlink="">
      <xdr:nvSpPr>
        <xdr:cNvPr id="381" name="Rectangle 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109</xdr:row>
      <xdr:rowOff>62204</xdr:rowOff>
    </xdr:from>
    <xdr:to>
      <xdr:col>1</xdr:col>
      <xdr:colOff>1329418</xdr:colOff>
      <xdr:row>109</xdr:row>
      <xdr:rowOff>271754</xdr:rowOff>
    </xdr:to>
    <xdr:sp macro="" textlink="">
      <xdr:nvSpPr>
        <xdr:cNvPr id="382" name="Rectangle 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109</xdr:row>
      <xdr:rowOff>62204</xdr:rowOff>
    </xdr:from>
    <xdr:to>
      <xdr:col>1</xdr:col>
      <xdr:colOff>1329418</xdr:colOff>
      <xdr:row>109</xdr:row>
      <xdr:rowOff>271754</xdr:rowOff>
    </xdr:to>
    <xdr:sp macro="" textlink="">
      <xdr:nvSpPr>
        <xdr:cNvPr id="383" name="Rectangle 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109</xdr:row>
      <xdr:rowOff>62204</xdr:rowOff>
    </xdr:from>
    <xdr:to>
      <xdr:col>1</xdr:col>
      <xdr:colOff>1329418</xdr:colOff>
      <xdr:row>109</xdr:row>
      <xdr:rowOff>271754</xdr:rowOff>
    </xdr:to>
    <xdr:sp macro="" textlink="">
      <xdr:nvSpPr>
        <xdr:cNvPr id="384" name="Rectangle 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110</xdr:row>
      <xdr:rowOff>62204</xdr:rowOff>
    </xdr:from>
    <xdr:to>
      <xdr:col>1</xdr:col>
      <xdr:colOff>1329418</xdr:colOff>
      <xdr:row>110</xdr:row>
      <xdr:rowOff>271754</xdr:rowOff>
    </xdr:to>
    <xdr:sp macro="" textlink="">
      <xdr:nvSpPr>
        <xdr:cNvPr id="385" name="Rectangle 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110</xdr:row>
      <xdr:rowOff>62204</xdr:rowOff>
    </xdr:from>
    <xdr:to>
      <xdr:col>1</xdr:col>
      <xdr:colOff>1329418</xdr:colOff>
      <xdr:row>110</xdr:row>
      <xdr:rowOff>271754</xdr:rowOff>
    </xdr:to>
    <xdr:sp macro="" textlink="">
      <xdr:nvSpPr>
        <xdr:cNvPr id="386" name="Rectangle 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110</xdr:row>
      <xdr:rowOff>62204</xdr:rowOff>
    </xdr:from>
    <xdr:to>
      <xdr:col>1</xdr:col>
      <xdr:colOff>1329418</xdr:colOff>
      <xdr:row>110</xdr:row>
      <xdr:rowOff>271754</xdr:rowOff>
    </xdr:to>
    <xdr:sp macro="" textlink="">
      <xdr:nvSpPr>
        <xdr:cNvPr id="387" name="Rectangle 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110</xdr:row>
      <xdr:rowOff>62204</xdr:rowOff>
    </xdr:from>
    <xdr:to>
      <xdr:col>1</xdr:col>
      <xdr:colOff>1329418</xdr:colOff>
      <xdr:row>110</xdr:row>
      <xdr:rowOff>271754</xdr:rowOff>
    </xdr:to>
    <xdr:sp macro="" textlink="">
      <xdr:nvSpPr>
        <xdr:cNvPr id="388" name="Rectangle 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110</xdr:row>
      <xdr:rowOff>62204</xdr:rowOff>
    </xdr:from>
    <xdr:to>
      <xdr:col>1</xdr:col>
      <xdr:colOff>1329418</xdr:colOff>
      <xdr:row>110</xdr:row>
      <xdr:rowOff>271754</xdr:rowOff>
    </xdr:to>
    <xdr:sp macro="" textlink="">
      <xdr:nvSpPr>
        <xdr:cNvPr id="389" name="Rectangle 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110</xdr:row>
      <xdr:rowOff>62204</xdr:rowOff>
    </xdr:from>
    <xdr:to>
      <xdr:col>1</xdr:col>
      <xdr:colOff>1329418</xdr:colOff>
      <xdr:row>110</xdr:row>
      <xdr:rowOff>271754</xdr:rowOff>
    </xdr:to>
    <xdr:sp macro="" textlink="">
      <xdr:nvSpPr>
        <xdr:cNvPr id="390" name="Rectangle 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110</xdr:row>
      <xdr:rowOff>62204</xdr:rowOff>
    </xdr:from>
    <xdr:to>
      <xdr:col>1</xdr:col>
      <xdr:colOff>1329418</xdr:colOff>
      <xdr:row>110</xdr:row>
      <xdr:rowOff>271754</xdr:rowOff>
    </xdr:to>
    <xdr:sp macro="" textlink="">
      <xdr:nvSpPr>
        <xdr:cNvPr id="391" name="Rectangle 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110</xdr:row>
      <xdr:rowOff>62204</xdr:rowOff>
    </xdr:from>
    <xdr:to>
      <xdr:col>1</xdr:col>
      <xdr:colOff>1329418</xdr:colOff>
      <xdr:row>110</xdr:row>
      <xdr:rowOff>271754</xdr:rowOff>
    </xdr:to>
    <xdr:sp macro="" textlink="">
      <xdr:nvSpPr>
        <xdr:cNvPr id="392" name="Rectangle 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111</xdr:row>
      <xdr:rowOff>62204</xdr:rowOff>
    </xdr:from>
    <xdr:to>
      <xdr:col>1</xdr:col>
      <xdr:colOff>1329418</xdr:colOff>
      <xdr:row>111</xdr:row>
      <xdr:rowOff>271754</xdr:rowOff>
    </xdr:to>
    <xdr:sp macro="" textlink="">
      <xdr:nvSpPr>
        <xdr:cNvPr id="393" name="Rectangle 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111</xdr:row>
      <xdr:rowOff>62204</xdr:rowOff>
    </xdr:from>
    <xdr:to>
      <xdr:col>1</xdr:col>
      <xdr:colOff>1329418</xdr:colOff>
      <xdr:row>111</xdr:row>
      <xdr:rowOff>271754</xdr:rowOff>
    </xdr:to>
    <xdr:sp macro="" textlink="">
      <xdr:nvSpPr>
        <xdr:cNvPr id="394" name="Rectangle 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111</xdr:row>
      <xdr:rowOff>62204</xdr:rowOff>
    </xdr:from>
    <xdr:to>
      <xdr:col>1</xdr:col>
      <xdr:colOff>1329418</xdr:colOff>
      <xdr:row>111</xdr:row>
      <xdr:rowOff>271754</xdr:rowOff>
    </xdr:to>
    <xdr:sp macro="" textlink="">
      <xdr:nvSpPr>
        <xdr:cNvPr id="395" name="Rectangle 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111</xdr:row>
      <xdr:rowOff>62204</xdr:rowOff>
    </xdr:from>
    <xdr:to>
      <xdr:col>1</xdr:col>
      <xdr:colOff>1329418</xdr:colOff>
      <xdr:row>111</xdr:row>
      <xdr:rowOff>271754</xdr:rowOff>
    </xdr:to>
    <xdr:sp macro="" textlink="">
      <xdr:nvSpPr>
        <xdr:cNvPr id="396" name="Rectangle 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111</xdr:row>
      <xdr:rowOff>62204</xdr:rowOff>
    </xdr:from>
    <xdr:to>
      <xdr:col>1</xdr:col>
      <xdr:colOff>1329418</xdr:colOff>
      <xdr:row>111</xdr:row>
      <xdr:rowOff>271754</xdr:rowOff>
    </xdr:to>
    <xdr:sp macro="" textlink="">
      <xdr:nvSpPr>
        <xdr:cNvPr id="397" name="Rectangle 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111</xdr:row>
      <xdr:rowOff>62204</xdr:rowOff>
    </xdr:from>
    <xdr:to>
      <xdr:col>1</xdr:col>
      <xdr:colOff>1329418</xdr:colOff>
      <xdr:row>111</xdr:row>
      <xdr:rowOff>271754</xdr:rowOff>
    </xdr:to>
    <xdr:sp macro="" textlink="">
      <xdr:nvSpPr>
        <xdr:cNvPr id="398" name="Rectangle 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111</xdr:row>
      <xdr:rowOff>62204</xdr:rowOff>
    </xdr:from>
    <xdr:to>
      <xdr:col>1</xdr:col>
      <xdr:colOff>1329418</xdr:colOff>
      <xdr:row>111</xdr:row>
      <xdr:rowOff>271754</xdr:rowOff>
    </xdr:to>
    <xdr:sp macro="" textlink="">
      <xdr:nvSpPr>
        <xdr:cNvPr id="399" name="Rectangle 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111</xdr:row>
      <xdr:rowOff>62204</xdr:rowOff>
    </xdr:from>
    <xdr:to>
      <xdr:col>1</xdr:col>
      <xdr:colOff>1329418</xdr:colOff>
      <xdr:row>111</xdr:row>
      <xdr:rowOff>271754</xdr:rowOff>
    </xdr:to>
    <xdr:sp macro="" textlink="">
      <xdr:nvSpPr>
        <xdr:cNvPr id="400" name="Rectangle 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112</xdr:row>
      <xdr:rowOff>62204</xdr:rowOff>
    </xdr:from>
    <xdr:to>
      <xdr:col>1</xdr:col>
      <xdr:colOff>1329418</xdr:colOff>
      <xdr:row>112</xdr:row>
      <xdr:rowOff>271754</xdr:rowOff>
    </xdr:to>
    <xdr:sp macro="" textlink="">
      <xdr:nvSpPr>
        <xdr:cNvPr id="401" name="Rectangle 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112</xdr:row>
      <xdr:rowOff>62204</xdr:rowOff>
    </xdr:from>
    <xdr:to>
      <xdr:col>1</xdr:col>
      <xdr:colOff>1329418</xdr:colOff>
      <xdr:row>112</xdr:row>
      <xdr:rowOff>271754</xdr:rowOff>
    </xdr:to>
    <xdr:sp macro="" textlink="">
      <xdr:nvSpPr>
        <xdr:cNvPr id="402" name="Rectangle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112</xdr:row>
      <xdr:rowOff>62204</xdr:rowOff>
    </xdr:from>
    <xdr:to>
      <xdr:col>1</xdr:col>
      <xdr:colOff>1329418</xdr:colOff>
      <xdr:row>112</xdr:row>
      <xdr:rowOff>271754</xdr:rowOff>
    </xdr:to>
    <xdr:sp macro="" textlink="">
      <xdr:nvSpPr>
        <xdr:cNvPr id="403" name="Rectangle 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112</xdr:row>
      <xdr:rowOff>62204</xdr:rowOff>
    </xdr:from>
    <xdr:to>
      <xdr:col>1</xdr:col>
      <xdr:colOff>1329418</xdr:colOff>
      <xdr:row>112</xdr:row>
      <xdr:rowOff>271754</xdr:rowOff>
    </xdr:to>
    <xdr:sp macro="" textlink="">
      <xdr:nvSpPr>
        <xdr:cNvPr id="404" name="Rectangle 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112</xdr:row>
      <xdr:rowOff>62204</xdr:rowOff>
    </xdr:from>
    <xdr:to>
      <xdr:col>1</xdr:col>
      <xdr:colOff>1329418</xdr:colOff>
      <xdr:row>112</xdr:row>
      <xdr:rowOff>271754</xdr:rowOff>
    </xdr:to>
    <xdr:sp macro="" textlink="">
      <xdr:nvSpPr>
        <xdr:cNvPr id="405" name="Rectangle 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112</xdr:row>
      <xdr:rowOff>62204</xdr:rowOff>
    </xdr:from>
    <xdr:to>
      <xdr:col>1</xdr:col>
      <xdr:colOff>1329418</xdr:colOff>
      <xdr:row>112</xdr:row>
      <xdr:rowOff>271754</xdr:rowOff>
    </xdr:to>
    <xdr:sp macro="" textlink="">
      <xdr:nvSpPr>
        <xdr:cNvPr id="406" name="Rectangle 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112</xdr:row>
      <xdr:rowOff>62204</xdr:rowOff>
    </xdr:from>
    <xdr:to>
      <xdr:col>1</xdr:col>
      <xdr:colOff>1329418</xdr:colOff>
      <xdr:row>112</xdr:row>
      <xdr:rowOff>271754</xdr:rowOff>
    </xdr:to>
    <xdr:sp macro="" textlink="">
      <xdr:nvSpPr>
        <xdr:cNvPr id="407" name="Rectangle 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112</xdr:row>
      <xdr:rowOff>62204</xdr:rowOff>
    </xdr:from>
    <xdr:to>
      <xdr:col>1</xdr:col>
      <xdr:colOff>1329418</xdr:colOff>
      <xdr:row>112</xdr:row>
      <xdr:rowOff>271754</xdr:rowOff>
    </xdr:to>
    <xdr:sp macro="" textlink="">
      <xdr:nvSpPr>
        <xdr:cNvPr id="408" name="Rectangle 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113</xdr:row>
      <xdr:rowOff>62204</xdr:rowOff>
    </xdr:from>
    <xdr:to>
      <xdr:col>1</xdr:col>
      <xdr:colOff>1329418</xdr:colOff>
      <xdr:row>113</xdr:row>
      <xdr:rowOff>271754</xdr:rowOff>
    </xdr:to>
    <xdr:sp macro="" textlink="">
      <xdr:nvSpPr>
        <xdr:cNvPr id="409" name="Rectangle 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113</xdr:row>
      <xdr:rowOff>62204</xdr:rowOff>
    </xdr:from>
    <xdr:to>
      <xdr:col>1</xdr:col>
      <xdr:colOff>1329418</xdr:colOff>
      <xdr:row>113</xdr:row>
      <xdr:rowOff>271754</xdr:rowOff>
    </xdr:to>
    <xdr:sp macro="" textlink="">
      <xdr:nvSpPr>
        <xdr:cNvPr id="410" name="Rectangle 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113</xdr:row>
      <xdr:rowOff>62204</xdr:rowOff>
    </xdr:from>
    <xdr:to>
      <xdr:col>1</xdr:col>
      <xdr:colOff>1329418</xdr:colOff>
      <xdr:row>113</xdr:row>
      <xdr:rowOff>271754</xdr:rowOff>
    </xdr:to>
    <xdr:sp macro="" textlink="">
      <xdr:nvSpPr>
        <xdr:cNvPr id="411" name="Rectangle 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113</xdr:row>
      <xdr:rowOff>62204</xdr:rowOff>
    </xdr:from>
    <xdr:to>
      <xdr:col>1</xdr:col>
      <xdr:colOff>1329418</xdr:colOff>
      <xdr:row>113</xdr:row>
      <xdr:rowOff>271754</xdr:rowOff>
    </xdr:to>
    <xdr:sp macro="" textlink="">
      <xdr:nvSpPr>
        <xdr:cNvPr id="412" name="Rectangle 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113</xdr:row>
      <xdr:rowOff>62204</xdr:rowOff>
    </xdr:from>
    <xdr:to>
      <xdr:col>1</xdr:col>
      <xdr:colOff>1329418</xdr:colOff>
      <xdr:row>113</xdr:row>
      <xdr:rowOff>271754</xdr:rowOff>
    </xdr:to>
    <xdr:sp macro="" textlink="">
      <xdr:nvSpPr>
        <xdr:cNvPr id="413" name="Rectangle 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113</xdr:row>
      <xdr:rowOff>62204</xdr:rowOff>
    </xdr:from>
    <xdr:to>
      <xdr:col>1</xdr:col>
      <xdr:colOff>1329418</xdr:colOff>
      <xdr:row>113</xdr:row>
      <xdr:rowOff>271754</xdr:rowOff>
    </xdr:to>
    <xdr:sp macro="" textlink="">
      <xdr:nvSpPr>
        <xdr:cNvPr id="414" name="Rectangle 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113</xdr:row>
      <xdr:rowOff>62204</xdr:rowOff>
    </xdr:from>
    <xdr:to>
      <xdr:col>1</xdr:col>
      <xdr:colOff>1329418</xdr:colOff>
      <xdr:row>113</xdr:row>
      <xdr:rowOff>271754</xdr:rowOff>
    </xdr:to>
    <xdr:sp macro="" textlink="">
      <xdr:nvSpPr>
        <xdr:cNvPr id="415" name="Rectangle 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113</xdr:row>
      <xdr:rowOff>62204</xdr:rowOff>
    </xdr:from>
    <xdr:to>
      <xdr:col>1</xdr:col>
      <xdr:colOff>1329418</xdr:colOff>
      <xdr:row>113</xdr:row>
      <xdr:rowOff>271754</xdr:rowOff>
    </xdr:to>
    <xdr:sp macro="" textlink="">
      <xdr:nvSpPr>
        <xdr:cNvPr id="416" name="Rectangle 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rrowheads="1"/>
        </xdr:cNvSpPr>
      </xdr:nvSpPr>
      <xdr:spPr bwMode="auto">
        <a:xfrm>
          <a:off x="1329612" y="3237722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118</xdr:row>
      <xdr:rowOff>62204</xdr:rowOff>
    </xdr:from>
    <xdr:to>
      <xdr:col>1</xdr:col>
      <xdr:colOff>1329418</xdr:colOff>
      <xdr:row>118</xdr:row>
      <xdr:rowOff>271754</xdr:rowOff>
    </xdr:to>
    <xdr:sp macro="" textlink="">
      <xdr:nvSpPr>
        <xdr:cNvPr id="417" name="Rectangle 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rrowheads="1"/>
        </xdr:cNvSpPr>
      </xdr:nvSpPr>
      <xdr:spPr bwMode="auto">
        <a:xfrm>
          <a:off x="1329612" y="3369906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118</xdr:row>
      <xdr:rowOff>62204</xdr:rowOff>
    </xdr:from>
    <xdr:to>
      <xdr:col>1</xdr:col>
      <xdr:colOff>1329418</xdr:colOff>
      <xdr:row>118</xdr:row>
      <xdr:rowOff>271754</xdr:rowOff>
    </xdr:to>
    <xdr:sp macro="" textlink="">
      <xdr:nvSpPr>
        <xdr:cNvPr id="418" name="Rectangle 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rrowheads="1"/>
        </xdr:cNvSpPr>
      </xdr:nvSpPr>
      <xdr:spPr bwMode="auto">
        <a:xfrm>
          <a:off x="1329612" y="3369906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118</xdr:row>
      <xdr:rowOff>62204</xdr:rowOff>
    </xdr:from>
    <xdr:to>
      <xdr:col>1</xdr:col>
      <xdr:colOff>1329418</xdr:colOff>
      <xdr:row>118</xdr:row>
      <xdr:rowOff>271754</xdr:rowOff>
    </xdr:to>
    <xdr:sp macro="" textlink="">
      <xdr:nvSpPr>
        <xdr:cNvPr id="419" name="Rectangle 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rrowheads="1"/>
        </xdr:cNvSpPr>
      </xdr:nvSpPr>
      <xdr:spPr bwMode="auto">
        <a:xfrm>
          <a:off x="1329612" y="3369906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118</xdr:row>
      <xdr:rowOff>62204</xdr:rowOff>
    </xdr:from>
    <xdr:to>
      <xdr:col>1</xdr:col>
      <xdr:colOff>1329418</xdr:colOff>
      <xdr:row>118</xdr:row>
      <xdr:rowOff>271754</xdr:rowOff>
    </xdr:to>
    <xdr:sp macro="" textlink="">
      <xdr:nvSpPr>
        <xdr:cNvPr id="420" name="Rectangle 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rrowheads="1"/>
        </xdr:cNvSpPr>
      </xdr:nvSpPr>
      <xdr:spPr bwMode="auto">
        <a:xfrm>
          <a:off x="1329612" y="3369906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118</xdr:row>
      <xdr:rowOff>62204</xdr:rowOff>
    </xdr:from>
    <xdr:to>
      <xdr:col>1</xdr:col>
      <xdr:colOff>1329418</xdr:colOff>
      <xdr:row>118</xdr:row>
      <xdr:rowOff>271754</xdr:rowOff>
    </xdr:to>
    <xdr:sp macro="" textlink="">
      <xdr:nvSpPr>
        <xdr:cNvPr id="421" name="Rectangle 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rrowheads="1"/>
        </xdr:cNvSpPr>
      </xdr:nvSpPr>
      <xdr:spPr bwMode="auto">
        <a:xfrm>
          <a:off x="1329612" y="3369906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118</xdr:row>
      <xdr:rowOff>62204</xdr:rowOff>
    </xdr:from>
    <xdr:to>
      <xdr:col>1</xdr:col>
      <xdr:colOff>1329418</xdr:colOff>
      <xdr:row>118</xdr:row>
      <xdr:rowOff>271754</xdr:rowOff>
    </xdr:to>
    <xdr:sp macro="" textlink="">
      <xdr:nvSpPr>
        <xdr:cNvPr id="422" name="Rectangle 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rrowheads="1"/>
        </xdr:cNvSpPr>
      </xdr:nvSpPr>
      <xdr:spPr bwMode="auto">
        <a:xfrm>
          <a:off x="1329612" y="3369906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118</xdr:row>
      <xdr:rowOff>62204</xdr:rowOff>
    </xdr:from>
    <xdr:to>
      <xdr:col>1</xdr:col>
      <xdr:colOff>1329418</xdr:colOff>
      <xdr:row>118</xdr:row>
      <xdr:rowOff>271754</xdr:rowOff>
    </xdr:to>
    <xdr:sp macro="" textlink="">
      <xdr:nvSpPr>
        <xdr:cNvPr id="423" name="Rectangle 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rrowheads="1"/>
        </xdr:cNvSpPr>
      </xdr:nvSpPr>
      <xdr:spPr bwMode="auto">
        <a:xfrm>
          <a:off x="1329612" y="3369906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118</xdr:row>
      <xdr:rowOff>62204</xdr:rowOff>
    </xdr:from>
    <xdr:to>
      <xdr:col>1</xdr:col>
      <xdr:colOff>1329418</xdr:colOff>
      <xdr:row>118</xdr:row>
      <xdr:rowOff>271754</xdr:rowOff>
    </xdr:to>
    <xdr:sp macro="" textlink="">
      <xdr:nvSpPr>
        <xdr:cNvPr id="424" name="Rectangle 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rrowheads="1"/>
        </xdr:cNvSpPr>
      </xdr:nvSpPr>
      <xdr:spPr bwMode="auto">
        <a:xfrm>
          <a:off x="1329612" y="3369906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119</xdr:row>
      <xdr:rowOff>62204</xdr:rowOff>
    </xdr:from>
    <xdr:to>
      <xdr:col>1</xdr:col>
      <xdr:colOff>1329418</xdr:colOff>
      <xdr:row>119</xdr:row>
      <xdr:rowOff>271754</xdr:rowOff>
    </xdr:to>
    <xdr:sp macro="" textlink="">
      <xdr:nvSpPr>
        <xdr:cNvPr id="425" name="Rectangle 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rrowheads="1"/>
        </xdr:cNvSpPr>
      </xdr:nvSpPr>
      <xdr:spPr bwMode="auto">
        <a:xfrm>
          <a:off x="1329612" y="33963428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119</xdr:row>
      <xdr:rowOff>62204</xdr:rowOff>
    </xdr:from>
    <xdr:to>
      <xdr:col>1</xdr:col>
      <xdr:colOff>1329418</xdr:colOff>
      <xdr:row>119</xdr:row>
      <xdr:rowOff>271754</xdr:rowOff>
    </xdr:to>
    <xdr:sp macro="" textlink="">
      <xdr:nvSpPr>
        <xdr:cNvPr id="426" name="Rectangle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rrowheads="1"/>
        </xdr:cNvSpPr>
      </xdr:nvSpPr>
      <xdr:spPr bwMode="auto">
        <a:xfrm>
          <a:off x="1329612" y="33963428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119</xdr:row>
      <xdr:rowOff>62204</xdr:rowOff>
    </xdr:from>
    <xdr:to>
      <xdr:col>1</xdr:col>
      <xdr:colOff>1329418</xdr:colOff>
      <xdr:row>119</xdr:row>
      <xdr:rowOff>271754</xdr:rowOff>
    </xdr:to>
    <xdr:sp macro="" textlink="">
      <xdr:nvSpPr>
        <xdr:cNvPr id="427" name="Rectangle 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rrowheads="1"/>
        </xdr:cNvSpPr>
      </xdr:nvSpPr>
      <xdr:spPr bwMode="auto">
        <a:xfrm>
          <a:off x="1329612" y="33963428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119</xdr:row>
      <xdr:rowOff>62204</xdr:rowOff>
    </xdr:from>
    <xdr:to>
      <xdr:col>1</xdr:col>
      <xdr:colOff>1329418</xdr:colOff>
      <xdr:row>119</xdr:row>
      <xdr:rowOff>271754</xdr:rowOff>
    </xdr:to>
    <xdr:sp macro="" textlink="">
      <xdr:nvSpPr>
        <xdr:cNvPr id="428" name="Rectangle 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rrowheads="1"/>
        </xdr:cNvSpPr>
      </xdr:nvSpPr>
      <xdr:spPr bwMode="auto">
        <a:xfrm>
          <a:off x="1329612" y="33963428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119</xdr:row>
      <xdr:rowOff>62204</xdr:rowOff>
    </xdr:from>
    <xdr:to>
      <xdr:col>1</xdr:col>
      <xdr:colOff>1329418</xdr:colOff>
      <xdr:row>119</xdr:row>
      <xdr:rowOff>271754</xdr:rowOff>
    </xdr:to>
    <xdr:sp macro="" textlink="">
      <xdr:nvSpPr>
        <xdr:cNvPr id="429" name="Rectangle 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rrowheads="1"/>
        </xdr:cNvSpPr>
      </xdr:nvSpPr>
      <xdr:spPr bwMode="auto">
        <a:xfrm>
          <a:off x="1329612" y="33963428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119</xdr:row>
      <xdr:rowOff>62204</xdr:rowOff>
    </xdr:from>
    <xdr:to>
      <xdr:col>1</xdr:col>
      <xdr:colOff>1329418</xdr:colOff>
      <xdr:row>119</xdr:row>
      <xdr:rowOff>271754</xdr:rowOff>
    </xdr:to>
    <xdr:sp macro="" textlink="">
      <xdr:nvSpPr>
        <xdr:cNvPr id="430" name="Rectangle 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rrowheads="1"/>
        </xdr:cNvSpPr>
      </xdr:nvSpPr>
      <xdr:spPr bwMode="auto">
        <a:xfrm>
          <a:off x="1329612" y="33963428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119</xdr:row>
      <xdr:rowOff>62204</xdr:rowOff>
    </xdr:from>
    <xdr:to>
      <xdr:col>1</xdr:col>
      <xdr:colOff>1329418</xdr:colOff>
      <xdr:row>119</xdr:row>
      <xdr:rowOff>271754</xdr:rowOff>
    </xdr:to>
    <xdr:sp macro="" textlink="">
      <xdr:nvSpPr>
        <xdr:cNvPr id="431" name="Rectangle 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rrowheads="1"/>
        </xdr:cNvSpPr>
      </xdr:nvSpPr>
      <xdr:spPr bwMode="auto">
        <a:xfrm>
          <a:off x="1329612" y="33963428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119</xdr:row>
      <xdr:rowOff>62204</xdr:rowOff>
    </xdr:from>
    <xdr:to>
      <xdr:col>1</xdr:col>
      <xdr:colOff>1329418</xdr:colOff>
      <xdr:row>119</xdr:row>
      <xdr:rowOff>271754</xdr:rowOff>
    </xdr:to>
    <xdr:sp macro="" textlink="">
      <xdr:nvSpPr>
        <xdr:cNvPr id="432" name="Rectangle 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rrowheads="1"/>
        </xdr:cNvSpPr>
      </xdr:nvSpPr>
      <xdr:spPr bwMode="auto">
        <a:xfrm>
          <a:off x="1329612" y="33963428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120</xdr:row>
      <xdr:rowOff>62204</xdr:rowOff>
    </xdr:from>
    <xdr:to>
      <xdr:col>1</xdr:col>
      <xdr:colOff>1329418</xdr:colOff>
      <xdr:row>120</xdr:row>
      <xdr:rowOff>271754</xdr:rowOff>
    </xdr:to>
    <xdr:sp macro="" textlink="">
      <xdr:nvSpPr>
        <xdr:cNvPr id="433" name="Rectangle 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rrowheads="1"/>
        </xdr:cNvSpPr>
      </xdr:nvSpPr>
      <xdr:spPr bwMode="auto">
        <a:xfrm>
          <a:off x="1329612" y="3422779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120</xdr:row>
      <xdr:rowOff>62204</xdr:rowOff>
    </xdr:from>
    <xdr:to>
      <xdr:col>1</xdr:col>
      <xdr:colOff>1329418</xdr:colOff>
      <xdr:row>120</xdr:row>
      <xdr:rowOff>271754</xdr:rowOff>
    </xdr:to>
    <xdr:sp macro="" textlink="">
      <xdr:nvSpPr>
        <xdr:cNvPr id="434" name="Rectangle 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rrowheads="1"/>
        </xdr:cNvSpPr>
      </xdr:nvSpPr>
      <xdr:spPr bwMode="auto">
        <a:xfrm>
          <a:off x="1329612" y="3422779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120</xdr:row>
      <xdr:rowOff>62204</xdr:rowOff>
    </xdr:from>
    <xdr:to>
      <xdr:col>1</xdr:col>
      <xdr:colOff>1329418</xdr:colOff>
      <xdr:row>120</xdr:row>
      <xdr:rowOff>271754</xdr:rowOff>
    </xdr:to>
    <xdr:sp macro="" textlink="">
      <xdr:nvSpPr>
        <xdr:cNvPr id="435" name="Rectangle 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rrowheads="1"/>
        </xdr:cNvSpPr>
      </xdr:nvSpPr>
      <xdr:spPr bwMode="auto">
        <a:xfrm>
          <a:off x="1329612" y="3422779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120</xdr:row>
      <xdr:rowOff>62204</xdr:rowOff>
    </xdr:from>
    <xdr:to>
      <xdr:col>1</xdr:col>
      <xdr:colOff>1329418</xdr:colOff>
      <xdr:row>120</xdr:row>
      <xdr:rowOff>271754</xdr:rowOff>
    </xdr:to>
    <xdr:sp macro="" textlink="">
      <xdr:nvSpPr>
        <xdr:cNvPr id="436" name="Rectangle 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rrowheads="1"/>
        </xdr:cNvSpPr>
      </xdr:nvSpPr>
      <xdr:spPr bwMode="auto">
        <a:xfrm>
          <a:off x="1329612" y="3422779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120</xdr:row>
      <xdr:rowOff>62204</xdr:rowOff>
    </xdr:from>
    <xdr:to>
      <xdr:col>1</xdr:col>
      <xdr:colOff>1329418</xdr:colOff>
      <xdr:row>120</xdr:row>
      <xdr:rowOff>271754</xdr:rowOff>
    </xdr:to>
    <xdr:sp macro="" textlink="">
      <xdr:nvSpPr>
        <xdr:cNvPr id="437" name="Rectangle 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rrowheads="1"/>
        </xdr:cNvSpPr>
      </xdr:nvSpPr>
      <xdr:spPr bwMode="auto">
        <a:xfrm>
          <a:off x="1329612" y="3422779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120</xdr:row>
      <xdr:rowOff>62204</xdr:rowOff>
    </xdr:from>
    <xdr:to>
      <xdr:col>1</xdr:col>
      <xdr:colOff>1329418</xdr:colOff>
      <xdr:row>120</xdr:row>
      <xdr:rowOff>271754</xdr:rowOff>
    </xdr:to>
    <xdr:sp macro="" textlink="">
      <xdr:nvSpPr>
        <xdr:cNvPr id="438" name="Rectangle 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rrowheads="1"/>
        </xdr:cNvSpPr>
      </xdr:nvSpPr>
      <xdr:spPr bwMode="auto">
        <a:xfrm>
          <a:off x="1329612" y="3422779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120</xdr:row>
      <xdr:rowOff>62204</xdr:rowOff>
    </xdr:from>
    <xdr:to>
      <xdr:col>1</xdr:col>
      <xdr:colOff>1329418</xdr:colOff>
      <xdr:row>120</xdr:row>
      <xdr:rowOff>271754</xdr:rowOff>
    </xdr:to>
    <xdr:sp macro="" textlink="">
      <xdr:nvSpPr>
        <xdr:cNvPr id="439" name="Rectangle 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rrowheads="1"/>
        </xdr:cNvSpPr>
      </xdr:nvSpPr>
      <xdr:spPr bwMode="auto">
        <a:xfrm>
          <a:off x="1329612" y="3422779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120</xdr:row>
      <xdr:rowOff>62204</xdr:rowOff>
    </xdr:from>
    <xdr:to>
      <xdr:col>1</xdr:col>
      <xdr:colOff>1329418</xdr:colOff>
      <xdr:row>120</xdr:row>
      <xdr:rowOff>271754</xdr:rowOff>
    </xdr:to>
    <xdr:sp macro="" textlink="">
      <xdr:nvSpPr>
        <xdr:cNvPr id="440" name="Rectangle 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rrowheads="1"/>
        </xdr:cNvSpPr>
      </xdr:nvSpPr>
      <xdr:spPr bwMode="auto">
        <a:xfrm>
          <a:off x="1329612" y="3422779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121</xdr:row>
      <xdr:rowOff>62204</xdr:rowOff>
    </xdr:from>
    <xdr:to>
      <xdr:col>1</xdr:col>
      <xdr:colOff>1329418</xdr:colOff>
      <xdr:row>121</xdr:row>
      <xdr:rowOff>271754</xdr:rowOff>
    </xdr:to>
    <xdr:sp macro="" textlink="">
      <xdr:nvSpPr>
        <xdr:cNvPr id="441" name="Rectangle 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rrowheads="1"/>
        </xdr:cNvSpPr>
      </xdr:nvSpPr>
      <xdr:spPr bwMode="auto">
        <a:xfrm>
          <a:off x="1329612" y="34492163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121</xdr:row>
      <xdr:rowOff>62204</xdr:rowOff>
    </xdr:from>
    <xdr:to>
      <xdr:col>1</xdr:col>
      <xdr:colOff>1329418</xdr:colOff>
      <xdr:row>121</xdr:row>
      <xdr:rowOff>271754</xdr:rowOff>
    </xdr:to>
    <xdr:sp macro="" textlink="">
      <xdr:nvSpPr>
        <xdr:cNvPr id="442" name="Rectangle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rrowheads="1"/>
        </xdr:cNvSpPr>
      </xdr:nvSpPr>
      <xdr:spPr bwMode="auto">
        <a:xfrm>
          <a:off x="1329612" y="34492163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121</xdr:row>
      <xdr:rowOff>62204</xdr:rowOff>
    </xdr:from>
    <xdr:to>
      <xdr:col>1</xdr:col>
      <xdr:colOff>1329418</xdr:colOff>
      <xdr:row>121</xdr:row>
      <xdr:rowOff>271754</xdr:rowOff>
    </xdr:to>
    <xdr:sp macro="" textlink="">
      <xdr:nvSpPr>
        <xdr:cNvPr id="443" name="Rectangle 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rrowheads="1"/>
        </xdr:cNvSpPr>
      </xdr:nvSpPr>
      <xdr:spPr bwMode="auto">
        <a:xfrm>
          <a:off x="1329612" y="34492163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121</xdr:row>
      <xdr:rowOff>62204</xdr:rowOff>
    </xdr:from>
    <xdr:to>
      <xdr:col>1</xdr:col>
      <xdr:colOff>1329418</xdr:colOff>
      <xdr:row>121</xdr:row>
      <xdr:rowOff>271754</xdr:rowOff>
    </xdr:to>
    <xdr:sp macro="" textlink="">
      <xdr:nvSpPr>
        <xdr:cNvPr id="444" name="Rectangle 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rrowheads="1"/>
        </xdr:cNvSpPr>
      </xdr:nvSpPr>
      <xdr:spPr bwMode="auto">
        <a:xfrm>
          <a:off x="1329612" y="34492163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121</xdr:row>
      <xdr:rowOff>62204</xdr:rowOff>
    </xdr:from>
    <xdr:to>
      <xdr:col>1</xdr:col>
      <xdr:colOff>1329418</xdr:colOff>
      <xdr:row>121</xdr:row>
      <xdr:rowOff>271754</xdr:rowOff>
    </xdr:to>
    <xdr:sp macro="" textlink="">
      <xdr:nvSpPr>
        <xdr:cNvPr id="445" name="Rectangle 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rrowheads="1"/>
        </xdr:cNvSpPr>
      </xdr:nvSpPr>
      <xdr:spPr bwMode="auto">
        <a:xfrm>
          <a:off x="1329612" y="34492163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121</xdr:row>
      <xdr:rowOff>62204</xdr:rowOff>
    </xdr:from>
    <xdr:to>
      <xdr:col>1</xdr:col>
      <xdr:colOff>1329418</xdr:colOff>
      <xdr:row>121</xdr:row>
      <xdr:rowOff>271754</xdr:rowOff>
    </xdr:to>
    <xdr:sp macro="" textlink="">
      <xdr:nvSpPr>
        <xdr:cNvPr id="446" name="Rectangle 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rrowheads="1"/>
        </xdr:cNvSpPr>
      </xdr:nvSpPr>
      <xdr:spPr bwMode="auto">
        <a:xfrm>
          <a:off x="1329612" y="34492163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121</xdr:row>
      <xdr:rowOff>62204</xdr:rowOff>
    </xdr:from>
    <xdr:to>
      <xdr:col>1</xdr:col>
      <xdr:colOff>1329418</xdr:colOff>
      <xdr:row>121</xdr:row>
      <xdr:rowOff>271754</xdr:rowOff>
    </xdr:to>
    <xdr:sp macro="" textlink="">
      <xdr:nvSpPr>
        <xdr:cNvPr id="447" name="Rectangle 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rrowheads="1"/>
        </xdr:cNvSpPr>
      </xdr:nvSpPr>
      <xdr:spPr bwMode="auto">
        <a:xfrm>
          <a:off x="1329612" y="34492163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121</xdr:row>
      <xdr:rowOff>62204</xdr:rowOff>
    </xdr:from>
    <xdr:to>
      <xdr:col>1</xdr:col>
      <xdr:colOff>1329418</xdr:colOff>
      <xdr:row>121</xdr:row>
      <xdr:rowOff>271754</xdr:rowOff>
    </xdr:to>
    <xdr:sp macro="" textlink="">
      <xdr:nvSpPr>
        <xdr:cNvPr id="448" name="Rectangle 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rrowheads="1"/>
        </xdr:cNvSpPr>
      </xdr:nvSpPr>
      <xdr:spPr bwMode="auto">
        <a:xfrm>
          <a:off x="1329612" y="34492163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122</xdr:row>
      <xdr:rowOff>62204</xdr:rowOff>
    </xdr:from>
    <xdr:to>
      <xdr:col>1</xdr:col>
      <xdr:colOff>1329418</xdr:colOff>
      <xdr:row>122</xdr:row>
      <xdr:rowOff>271754</xdr:rowOff>
    </xdr:to>
    <xdr:sp macro="" textlink="">
      <xdr:nvSpPr>
        <xdr:cNvPr id="449" name="Rectangle 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rrowheads="1"/>
        </xdr:cNvSpPr>
      </xdr:nvSpPr>
      <xdr:spPr bwMode="auto">
        <a:xfrm>
          <a:off x="1329612" y="3475653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122</xdr:row>
      <xdr:rowOff>62204</xdr:rowOff>
    </xdr:from>
    <xdr:to>
      <xdr:col>1</xdr:col>
      <xdr:colOff>1329418</xdr:colOff>
      <xdr:row>122</xdr:row>
      <xdr:rowOff>271754</xdr:rowOff>
    </xdr:to>
    <xdr:sp macro="" textlink="">
      <xdr:nvSpPr>
        <xdr:cNvPr id="450" name="Rectangle 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rrowheads="1"/>
        </xdr:cNvSpPr>
      </xdr:nvSpPr>
      <xdr:spPr bwMode="auto">
        <a:xfrm>
          <a:off x="1329612" y="3475653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122</xdr:row>
      <xdr:rowOff>62204</xdr:rowOff>
    </xdr:from>
    <xdr:to>
      <xdr:col>1</xdr:col>
      <xdr:colOff>1329418</xdr:colOff>
      <xdr:row>122</xdr:row>
      <xdr:rowOff>271754</xdr:rowOff>
    </xdr:to>
    <xdr:sp macro="" textlink="">
      <xdr:nvSpPr>
        <xdr:cNvPr id="451" name="Rectangle 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rrowheads="1"/>
        </xdr:cNvSpPr>
      </xdr:nvSpPr>
      <xdr:spPr bwMode="auto">
        <a:xfrm>
          <a:off x="1329612" y="3475653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122</xdr:row>
      <xdr:rowOff>62204</xdr:rowOff>
    </xdr:from>
    <xdr:to>
      <xdr:col>1</xdr:col>
      <xdr:colOff>1329418</xdr:colOff>
      <xdr:row>122</xdr:row>
      <xdr:rowOff>271754</xdr:rowOff>
    </xdr:to>
    <xdr:sp macro="" textlink="">
      <xdr:nvSpPr>
        <xdr:cNvPr id="452" name="Rectangle 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rrowheads="1"/>
        </xdr:cNvSpPr>
      </xdr:nvSpPr>
      <xdr:spPr bwMode="auto">
        <a:xfrm>
          <a:off x="1329612" y="3475653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122</xdr:row>
      <xdr:rowOff>62204</xdr:rowOff>
    </xdr:from>
    <xdr:to>
      <xdr:col>1</xdr:col>
      <xdr:colOff>1329418</xdr:colOff>
      <xdr:row>122</xdr:row>
      <xdr:rowOff>271754</xdr:rowOff>
    </xdr:to>
    <xdr:sp macro="" textlink="">
      <xdr:nvSpPr>
        <xdr:cNvPr id="453" name="Rectangle 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rrowheads="1"/>
        </xdr:cNvSpPr>
      </xdr:nvSpPr>
      <xdr:spPr bwMode="auto">
        <a:xfrm>
          <a:off x="1329612" y="3475653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122</xdr:row>
      <xdr:rowOff>62204</xdr:rowOff>
    </xdr:from>
    <xdr:to>
      <xdr:col>1</xdr:col>
      <xdr:colOff>1329418</xdr:colOff>
      <xdr:row>122</xdr:row>
      <xdr:rowOff>271754</xdr:rowOff>
    </xdr:to>
    <xdr:sp macro="" textlink="">
      <xdr:nvSpPr>
        <xdr:cNvPr id="454" name="Rectangle 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rrowheads="1"/>
        </xdr:cNvSpPr>
      </xdr:nvSpPr>
      <xdr:spPr bwMode="auto">
        <a:xfrm>
          <a:off x="1329612" y="3475653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122</xdr:row>
      <xdr:rowOff>62204</xdr:rowOff>
    </xdr:from>
    <xdr:to>
      <xdr:col>1</xdr:col>
      <xdr:colOff>1329418</xdr:colOff>
      <xdr:row>122</xdr:row>
      <xdr:rowOff>271754</xdr:rowOff>
    </xdr:to>
    <xdr:sp macro="" textlink="">
      <xdr:nvSpPr>
        <xdr:cNvPr id="455" name="Rectangle 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rrowheads="1"/>
        </xdr:cNvSpPr>
      </xdr:nvSpPr>
      <xdr:spPr bwMode="auto">
        <a:xfrm>
          <a:off x="1329612" y="3475653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122</xdr:row>
      <xdr:rowOff>62204</xdr:rowOff>
    </xdr:from>
    <xdr:to>
      <xdr:col>1</xdr:col>
      <xdr:colOff>1329418</xdr:colOff>
      <xdr:row>122</xdr:row>
      <xdr:rowOff>271754</xdr:rowOff>
    </xdr:to>
    <xdr:sp macro="" textlink="">
      <xdr:nvSpPr>
        <xdr:cNvPr id="456" name="Rectangle 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rrowheads="1"/>
        </xdr:cNvSpPr>
      </xdr:nvSpPr>
      <xdr:spPr bwMode="auto">
        <a:xfrm>
          <a:off x="1329612" y="34756531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125</xdr:row>
      <xdr:rowOff>62204</xdr:rowOff>
    </xdr:from>
    <xdr:to>
      <xdr:col>1</xdr:col>
      <xdr:colOff>1329418</xdr:colOff>
      <xdr:row>125</xdr:row>
      <xdr:rowOff>271754</xdr:rowOff>
    </xdr:to>
    <xdr:sp macro="" textlink="">
      <xdr:nvSpPr>
        <xdr:cNvPr id="457" name="Rectangle 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125</xdr:row>
      <xdr:rowOff>62204</xdr:rowOff>
    </xdr:from>
    <xdr:to>
      <xdr:col>1</xdr:col>
      <xdr:colOff>1329418</xdr:colOff>
      <xdr:row>125</xdr:row>
      <xdr:rowOff>271754</xdr:rowOff>
    </xdr:to>
    <xdr:sp macro="" textlink="">
      <xdr:nvSpPr>
        <xdr:cNvPr id="458" name="Rectangle 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125</xdr:row>
      <xdr:rowOff>62204</xdr:rowOff>
    </xdr:from>
    <xdr:to>
      <xdr:col>1</xdr:col>
      <xdr:colOff>1329418</xdr:colOff>
      <xdr:row>125</xdr:row>
      <xdr:rowOff>271754</xdr:rowOff>
    </xdr:to>
    <xdr:sp macro="" textlink="">
      <xdr:nvSpPr>
        <xdr:cNvPr id="459" name="Rectangle 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125</xdr:row>
      <xdr:rowOff>62204</xdr:rowOff>
    </xdr:from>
    <xdr:to>
      <xdr:col>1</xdr:col>
      <xdr:colOff>1329418</xdr:colOff>
      <xdr:row>125</xdr:row>
      <xdr:rowOff>271754</xdr:rowOff>
    </xdr:to>
    <xdr:sp macro="" textlink="">
      <xdr:nvSpPr>
        <xdr:cNvPr id="460" name="Rectangle 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125</xdr:row>
      <xdr:rowOff>62204</xdr:rowOff>
    </xdr:from>
    <xdr:to>
      <xdr:col>1</xdr:col>
      <xdr:colOff>1329418</xdr:colOff>
      <xdr:row>125</xdr:row>
      <xdr:rowOff>271754</xdr:rowOff>
    </xdr:to>
    <xdr:sp macro="" textlink="">
      <xdr:nvSpPr>
        <xdr:cNvPr id="461" name="Rectangle 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125</xdr:row>
      <xdr:rowOff>62204</xdr:rowOff>
    </xdr:from>
    <xdr:to>
      <xdr:col>1</xdr:col>
      <xdr:colOff>1329418</xdr:colOff>
      <xdr:row>125</xdr:row>
      <xdr:rowOff>271754</xdr:rowOff>
    </xdr:to>
    <xdr:sp macro="" textlink="">
      <xdr:nvSpPr>
        <xdr:cNvPr id="462" name="Rectangle 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125</xdr:row>
      <xdr:rowOff>62204</xdr:rowOff>
    </xdr:from>
    <xdr:to>
      <xdr:col>1</xdr:col>
      <xdr:colOff>1329418</xdr:colOff>
      <xdr:row>125</xdr:row>
      <xdr:rowOff>271754</xdr:rowOff>
    </xdr:to>
    <xdr:sp macro="" textlink="">
      <xdr:nvSpPr>
        <xdr:cNvPr id="463" name="Rectangle 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125</xdr:row>
      <xdr:rowOff>62204</xdr:rowOff>
    </xdr:from>
    <xdr:to>
      <xdr:col>1</xdr:col>
      <xdr:colOff>1329418</xdr:colOff>
      <xdr:row>125</xdr:row>
      <xdr:rowOff>271754</xdr:rowOff>
    </xdr:to>
    <xdr:sp macro="" textlink="">
      <xdr:nvSpPr>
        <xdr:cNvPr id="464" name="Rectangle 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126</xdr:row>
      <xdr:rowOff>62204</xdr:rowOff>
    </xdr:from>
    <xdr:to>
      <xdr:col>1</xdr:col>
      <xdr:colOff>1329418</xdr:colOff>
      <xdr:row>126</xdr:row>
      <xdr:rowOff>271754</xdr:rowOff>
    </xdr:to>
    <xdr:sp macro="" textlink="">
      <xdr:nvSpPr>
        <xdr:cNvPr id="465" name="Rectangle 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126</xdr:row>
      <xdr:rowOff>62204</xdr:rowOff>
    </xdr:from>
    <xdr:to>
      <xdr:col>1</xdr:col>
      <xdr:colOff>1329418</xdr:colOff>
      <xdr:row>126</xdr:row>
      <xdr:rowOff>271754</xdr:rowOff>
    </xdr:to>
    <xdr:sp macro="" textlink="">
      <xdr:nvSpPr>
        <xdr:cNvPr id="466" name="Rectangle 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126</xdr:row>
      <xdr:rowOff>62204</xdr:rowOff>
    </xdr:from>
    <xdr:to>
      <xdr:col>1</xdr:col>
      <xdr:colOff>1329418</xdr:colOff>
      <xdr:row>126</xdr:row>
      <xdr:rowOff>271754</xdr:rowOff>
    </xdr:to>
    <xdr:sp macro="" textlink="">
      <xdr:nvSpPr>
        <xdr:cNvPr id="467" name="Rectangle 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126</xdr:row>
      <xdr:rowOff>62204</xdr:rowOff>
    </xdr:from>
    <xdr:to>
      <xdr:col>1</xdr:col>
      <xdr:colOff>1329418</xdr:colOff>
      <xdr:row>126</xdr:row>
      <xdr:rowOff>271754</xdr:rowOff>
    </xdr:to>
    <xdr:sp macro="" textlink="">
      <xdr:nvSpPr>
        <xdr:cNvPr id="468" name="Rectangle 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126</xdr:row>
      <xdr:rowOff>62204</xdr:rowOff>
    </xdr:from>
    <xdr:to>
      <xdr:col>1</xdr:col>
      <xdr:colOff>1329418</xdr:colOff>
      <xdr:row>126</xdr:row>
      <xdr:rowOff>271754</xdr:rowOff>
    </xdr:to>
    <xdr:sp macro="" textlink="">
      <xdr:nvSpPr>
        <xdr:cNvPr id="469" name="Rectangle 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126</xdr:row>
      <xdr:rowOff>62204</xdr:rowOff>
    </xdr:from>
    <xdr:to>
      <xdr:col>1</xdr:col>
      <xdr:colOff>1329418</xdr:colOff>
      <xdr:row>126</xdr:row>
      <xdr:rowOff>271754</xdr:rowOff>
    </xdr:to>
    <xdr:sp macro="" textlink="">
      <xdr:nvSpPr>
        <xdr:cNvPr id="470" name="Rectangle 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126</xdr:row>
      <xdr:rowOff>62204</xdr:rowOff>
    </xdr:from>
    <xdr:to>
      <xdr:col>1</xdr:col>
      <xdr:colOff>1329418</xdr:colOff>
      <xdr:row>126</xdr:row>
      <xdr:rowOff>271754</xdr:rowOff>
    </xdr:to>
    <xdr:sp macro="" textlink="">
      <xdr:nvSpPr>
        <xdr:cNvPr id="471" name="Rectangle 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126</xdr:row>
      <xdr:rowOff>62204</xdr:rowOff>
    </xdr:from>
    <xdr:to>
      <xdr:col>1</xdr:col>
      <xdr:colOff>1329418</xdr:colOff>
      <xdr:row>126</xdr:row>
      <xdr:rowOff>271754</xdr:rowOff>
    </xdr:to>
    <xdr:sp macro="" textlink="">
      <xdr:nvSpPr>
        <xdr:cNvPr id="472" name="Rectangle 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127</xdr:row>
      <xdr:rowOff>62204</xdr:rowOff>
    </xdr:from>
    <xdr:to>
      <xdr:col>1</xdr:col>
      <xdr:colOff>1329418</xdr:colOff>
      <xdr:row>127</xdr:row>
      <xdr:rowOff>271754</xdr:rowOff>
    </xdr:to>
    <xdr:sp macro="" textlink="">
      <xdr:nvSpPr>
        <xdr:cNvPr id="473" name="Rectangle 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127</xdr:row>
      <xdr:rowOff>62204</xdr:rowOff>
    </xdr:from>
    <xdr:to>
      <xdr:col>1</xdr:col>
      <xdr:colOff>1329418</xdr:colOff>
      <xdr:row>127</xdr:row>
      <xdr:rowOff>271754</xdr:rowOff>
    </xdr:to>
    <xdr:sp macro="" textlink="">
      <xdr:nvSpPr>
        <xdr:cNvPr id="474" name="Rectangle 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127</xdr:row>
      <xdr:rowOff>62204</xdr:rowOff>
    </xdr:from>
    <xdr:to>
      <xdr:col>1</xdr:col>
      <xdr:colOff>1329418</xdr:colOff>
      <xdr:row>127</xdr:row>
      <xdr:rowOff>271754</xdr:rowOff>
    </xdr:to>
    <xdr:sp macro="" textlink="">
      <xdr:nvSpPr>
        <xdr:cNvPr id="475" name="Rectangle 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127</xdr:row>
      <xdr:rowOff>62204</xdr:rowOff>
    </xdr:from>
    <xdr:to>
      <xdr:col>1</xdr:col>
      <xdr:colOff>1329418</xdr:colOff>
      <xdr:row>127</xdr:row>
      <xdr:rowOff>271754</xdr:rowOff>
    </xdr:to>
    <xdr:sp macro="" textlink="">
      <xdr:nvSpPr>
        <xdr:cNvPr id="476" name="Rectangle 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127</xdr:row>
      <xdr:rowOff>62204</xdr:rowOff>
    </xdr:from>
    <xdr:to>
      <xdr:col>1</xdr:col>
      <xdr:colOff>1329418</xdr:colOff>
      <xdr:row>127</xdr:row>
      <xdr:rowOff>271754</xdr:rowOff>
    </xdr:to>
    <xdr:sp macro="" textlink="">
      <xdr:nvSpPr>
        <xdr:cNvPr id="477" name="Rectangle 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127</xdr:row>
      <xdr:rowOff>62204</xdr:rowOff>
    </xdr:from>
    <xdr:to>
      <xdr:col>1</xdr:col>
      <xdr:colOff>1329418</xdr:colOff>
      <xdr:row>127</xdr:row>
      <xdr:rowOff>271754</xdr:rowOff>
    </xdr:to>
    <xdr:sp macro="" textlink="">
      <xdr:nvSpPr>
        <xdr:cNvPr id="478" name="Rectangle 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127</xdr:row>
      <xdr:rowOff>62204</xdr:rowOff>
    </xdr:from>
    <xdr:to>
      <xdr:col>1</xdr:col>
      <xdr:colOff>1329418</xdr:colOff>
      <xdr:row>127</xdr:row>
      <xdr:rowOff>271754</xdr:rowOff>
    </xdr:to>
    <xdr:sp macro="" textlink="">
      <xdr:nvSpPr>
        <xdr:cNvPr id="479" name="Rectangle 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127</xdr:row>
      <xdr:rowOff>62204</xdr:rowOff>
    </xdr:from>
    <xdr:to>
      <xdr:col>1</xdr:col>
      <xdr:colOff>1329418</xdr:colOff>
      <xdr:row>127</xdr:row>
      <xdr:rowOff>271754</xdr:rowOff>
    </xdr:to>
    <xdr:sp macro="" textlink="">
      <xdr:nvSpPr>
        <xdr:cNvPr id="480" name="Rectangle 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128</xdr:row>
      <xdr:rowOff>62204</xdr:rowOff>
    </xdr:from>
    <xdr:to>
      <xdr:col>1</xdr:col>
      <xdr:colOff>1329418</xdr:colOff>
      <xdr:row>128</xdr:row>
      <xdr:rowOff>271754</xdr:rowOff>
    </xdr:to>
    <xdr:sp macro="" textlink="">
      <xdr:nvSpPr>
        <xdr:cNvPr id="481" name="Rectangle 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128</xdr:row>
      <xdr:rowOff>62204</xdr:rowOff>
    </xdr:from>
    <xdr:to>
      <xdr:col>1</xdr:col>
      <xdr:colOff>1329418</xdr:colOff>
      <xdr:row>128</xdr:row>
      <xdr:rowOff>271754</xdr:rowOff>
    </xdr:to>
    <xdr:sp macro="" textlink="">
      <xdr:nvSpPr>
        <xdr:cNvPr id="482" name="Rectangle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128</xdr:row>
      <xdr:rowOff>62204</xdr:rowOff>
    </xdr:from>
    <xdr:to>
      <xdr:col>1</xdr:col>
      <xdr:colOff>1329418</xdr:colOff>
      <xdr:row>128</xdr:row>
      <xdr:rowOff>271754</xdr:rowOff>
    </xdr:to>
    <xdr:sp macro="" textlink="">
      <xdr:nvSpPr>
        <xdr:cNvPr id="483" name="Rectangle 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128</xdr:row>
      <xdr:rowOff>62204</xdr:rowOff>
    </xdr:from>
    <xdr:to>
      <xdr:col>1</xdr:col>
      <xdr:colOff>1329418</xdr:colOff>
      <xdr:row>128</xdr:row>
      <xdr:rowOff>271754</xdr:rowOff>
    </xdr:to>
    <xdr:sp macro="" textlink="">
      <xdr:nvSpPr>
        <xdr:cNvPr id="484" name="Rectangle 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128</xdr:row>
      <xdr:rowOff>62204</xdr:rowOff>
    </xdr:from>
    <xdr:to>
      <xdr:col>1</xdr:col>
      <xdr:colOff>1329418</xdr:colOff>
      <xdr:row>128</xdr:row>
      <xdr:rowOff>271754</xdr:rowOff>
    </xdr:to>
    <xdr:sp macro="" textlink="">
      <xdr:nvSpPr>
        <xdr:cNvPr id="485" name="Rectangle 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128</xdr:row>
      <xdr:rowOff>62204</xdr:rowOff>
    </xdr:from>
    <xdr:to>
      <xdr:col>1</xdr:col>
      <xdr:colOff>1329418</xdr:colOff>
      <xdr:row>128</xdr:row>
      <xdr:rowOff>271754</xdr:rowOff>
    </xdr:to>
    <xdr:sp macro="" textlink="">
      <xdr:nvSpPr>
        <xdr:cNvPr id="486" name="Rectangle 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128</xdr:row>
      <xdr:rowOff>62204</xdr:rowOff>
    </xdr:from>
    <xdr:to>
      <xdr:col>1</xdr:col>
      <xdr:colOff>1329418</xdr:colOff>
      <xdr:row>128</xdr:row>
      <xdr:rowOff>271754</xdr:rowOff>
    </xdr:to>
    <xdr:sp macro="" textlink="">
      <xdr:nvSpPr>
        <xdr:cNvPr id="487" name="Rectangle 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128</xdr:row>
      <xdr:rowOff>62204</xdr:rowOff>
    </xdr:from>
    <xdr:to>
      <xdr:col>1</xdr:col>
      <xdr:colOff>1329418</xdr:colOff>
      <xdr:row>128</xdr:row>
      <xdr:rowOff>271754</xdr:rowOff>
    </xdr:to>
    <xdr:sp macro="" textlink="">
      <xdr:nvSpPr>
        <xdr:cNvPr id="488" name="Rectangle 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129</xdr:row>
      <xdr:rowOff>62204</xdr:rowOff>
    </xdr:from>
    <xdr:to>
      <xdr:col>1</xdr:col>
      <xdr:colOff>1329418</xdr:colOff>
      <xdr:row>129</xdr:row>
      <xdr:rowOff>271754</xdr:rowOff>
    </xdr:to>
    <xdr:sp macro="" textlink="">
      <xdr:nvSpPr>
        <xdr:cNvPr id="489" name="Rectangle 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129</xdr:row>
      <xdr:rowOff>62204</xdr:rowOff>
    </xdr:from>
    <xdr:to>
      <xdr:col>1</xdr:col>
      <xdr:colOff>1329418</xdr:colOff>
      <xdr:row>129</xdr:row>
      <xdr:rowOff>271754</xdr:rowOff>
    </xdr:to>
    <xdr:sp macro="" textlink="">
      <xdr:nvSpPr>
        <xdr:cNvPr id="490" name="Rectangle 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129</xdr:row>
      <xdr:rowOff>62204</xdr:rowOff>
    </xdr:from>
    <xdr:to>
      <xdr:col>1</xdr:col>
      <xdr:colOff>1329418</xdr:colOff>
      <xdr:row>129</xdr:row>
      <xdr:rowOff>271754</xdr:rowOff>
    </xdr:to>
    <xdr:sp macro="" textlink="">
      <xdr:nvSpPr>
        <xdr:cNvPr id="491" name="Rectangle 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129</xdr:row>
      <xdr:rowOff>62204</xdr:rowOff>
    </xdr:from>
    <xdr:to>
      <xdr:col>1</xdr:col>
      <xdr:colOff>1329418</xdr:colOff>
      <xdr:row>129</xdr:row>
      <xdr:rowOff>271754</xdr:rowOff>
    </xdr:to>
    <xdr:sp macro="" textlink="">
      <xdr:nvSpPr>
        <xdr:cNvPr id="492" name="Rectangle 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129</xdr:row>
      <xdr:rowOff>62204</xdr:rowOff>
    </xdr:from>
    <xdr:to>
      <xdr:col>1</xdr:col>
      <xdr:colOff>1329418</xdr:colOff>
      <xdr:row>129</xdr:row>
      <xdr:rowOff>271754</xdr:rowOff>
    </xdr:to>
    <xdr:sp macro="" textlink="">
      <xdr:nvSpPr>
        <xdr:cNvPr id="493" name="Rectangle 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129</xdr:row>
      <xdr:rowOff>62204</xdr:rowOff>
    </xdr:from>
    <xdr:to>
      <xdr:col>1</xdr:col>
      <xdr:colOff>1329418</xdr:colOff>
      <xdr:row>129</xdr:row>
      <xdr:rowOff>271754</xdr:rowOff>
    </xdr:to>
    <xdr:sp macro="" textlink="">
      <xdr:nvSpPr>
        <xdr:cNvPr id="494" name="Rectangle 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129</xdr:row>
      <xdr:rowOff>62204</xdr:rowOff>
    </xdr:from>
    <xdr:to>
      <xdr:col>1</xdr:col>
      <xdr:colOff>1329418</xdr:colOff>
      <xdr:row>129</xdr:row>
      <xdr:rowOff>271754</xdr:rowOff>
    </xdr:to>
    <xdr:sp macro="" textlink="">
      <xdr:nvSpPr>
        <xdr:cNvPr id="495" name="Rectangle 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129</xdr:row>
      <xdr:rowOff>62204</xdr:rowOff>
    </xdr:from>
    <xdr:to>
      <xdr:col>1</xdr:col>
      <xdr:colOff>1329418</xdr:colOff>
      <xdr:row>129</xdr:row>
      <xdr:rowOff>271754</xdr:rowOff>
    </xdr:to>
    <xdr:sp macro="" textlink="">
      <xdr:nvSpPr>
        <xdr:cNvPr id="496" name="Rectangle 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130</xdr:row>
      <xdr:rowOff>62204</xdr:rowOff>
    </xdr:from>
    <xdr:to>
      <xdr:col>1</xdr:col>
      <xdr:colOff>1329418</xdr:colOff>
      <xdr:row>130</xdr:row>
      <xdr:rowOff>271754</xdr:rowOff>
    </xdr:to>
    <xdr:sp macro="" textlink="">
      <xdr:nvSpPr>
        <xdr:cNvPr id="497" name="Rectangle 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130</xdr:row>
      <xdr:rowOff>62204</xdr:rowOff>
    </xdr:from>
    <xdr:to>
      <xdr:col>1</xdr:col>
      <xdr:colOff>1329418</xdr:colOff>
      <xdr:row>130</xdr:row>
      <xdr:rowOff>271754</xdr:rowOff>
    </xdr:to>
    <xdr:sp macro="" textlink="">
      <xdr:nvSpPr>
        <xdr:cNvPr id="498" name="Rectangle 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130</xdr:row>
      <xdr:rowOff>62204</xdr:rowOff>
    </xdr:from>
    <xdr:to>
      <xdr:col>1</xdr:col>
      <xdr:colOff>1329418</xdr:colOff>
      <xdr:row>130</xdr:row>
      <xdr:rowOff>271754</xdr:rowOff>
    </xdr:to>
    <xdr:sp macro="" textlink="">
      <xdr:nvSpPr>
        <xdr:cNvPr id="499" name="Rectangle 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130</xdr:row>
      <xdr:rowOff>62204</xdr:rowOff>
    </xdr:from>
    <xdr:to>
      <xdr:col>1</xdr:col>
      <xdr:colOff>1329418</xdr:colOff>
      <xdr:row>130</xdr:row>
      <xdr:rowOff>271754</xdr:rowOff>
    </xdr:to>
    <xdr:sp macro="" textlink="">
      <xdr:nvSpPr>
        <xdr:cNvPr id="500" name="Rectangle 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130</xdr:row>
      <xdr:rowOff>62204</xdr:rowOff>
    </xdr:from>
    <xdr:to>
      <xdr:col>1</xdr:col>
      <xdr:colOff>1329418</xdr:colOff>
      <xdr:row>130</xdr:row>
      <xdr:rowOff>271754</xdr:rowOff>
    </xdr:to>
    <xdr:sp macro="" textlink="">
      <xdr:nvSpPr>
        <xdr:cNvPr id="501" name="Rectangle 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130</xdr:row>
      <xdr:rowOff>62204</xdr:rowOff>
    </xdr:from>
    <xdr:to>
      <xdr:col>1</xdr:col>
      <xdr:colOff>1329418</xdr:colOff>
      <xdr:row>130</xdr:row>
      <xdr:rowOff>271754</xdr:rowOff>
    </xdr:to>
    <xdr:sp macro="" textlink="">
      <xdr:nvSpPr>
        <xdr:cNvPr id="502" name="Rectangle 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130</xdr:row>
      <xdr:rowOff>62204</xdr:rowOff>
    </xdr:from>
    <xdr:to>
      <xdr:col>1</xdr:col>
      <xdr:colOff>1329418</xdr:colOff>
      <xdr:row>130</xdr:row>
      <xdr:rowOff>271754</xdr:rowOff>
    </xdr:to>
    <xdr:sp macro="" textlink="">
      <xdr:nvSpPr>
        <xdr:cNvPr id="503" name="Rectangle 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130</xdr:row>
      <xdr:rowOff>62204</xdr:rowOff>
    </xdr:from>
    <xdr:to>
      <xdr:col>1</xdr:col>
      <xdr:colOff>1329418</xdr:colOff>
      <xdr:row>130</xdr:row>
      <xdr:rowOff>271754</xdr:rowOff>
    </xdr:to>
    <xdr:sp macro="" textlink="">
      <xdr:nvSpPr>
        <xdr:cNvPr id="504" name="Rectangle 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131</xdr:row>
      <xdr:rowOff>62204</xdr:rowOff>
    </xdr:from>
    <xdr:to>
      <xdr:col>1</xdr:col>
      <xdr:colOff>1329418</xdr:colOff>
      <xdr:row>131</xdr:row>
      <xdr:rowOff>271754</xdr:rowOff>
    </xdr:to>
    <xdr:sp macro="" textlink="">
      <xdr:nvSpPr>
        <xdr:cNvPr id="505" name="Rectangle 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131</xdr:row>
      <xdr:rowOff>62204</xdr:rowOff>
    </xdr:from>
    <xdr:to>
      <xdr:col>1</xdr:col>
      <xdr:colOff>1329418</xdr:colOff>
      <xdr:row>131</xdr:row>
      <xdr:rowOff>271754</xdr:rowOff>
    </xdr:to>
    <xdr:sp macro="" textlink="">
      <xdr:nvSpPr>
        <xdr:cNvPr id="506" name="Rectangle 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131</xdr:row>
      <xdr:rowOff>62204</xdr:rowOff>
    </xdr:from>
    <xdr:to>
      <xdr:col>1</xdr:col>
      <xdr:colOff>1329418</xdr:colOff>
      <xdr:row>131</xdr:row>
      <xdr:rowOff>271754</xdr:rowOff>
    </xdr:to>
    <xdr:sp macro="" textlink="">
      <xdr:nvSpPr>
        <xdr:cNvPr id="507" name="Rectangle 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131</xdr:row>
      <xdr:rowOff>62204</xdr:rowOff>
    </xdr:from>
    <xdr:to>
      <xdr:col>1</xdr:col>
      <xdr:colOff>1329418</xdr:colOff>
      <xdr:row>131</xdr:row>
      <xdr:rowOff>271754</xdr:rowOff>
    </xdr:to>
    <xdr:sp macro="" textlink="">
      <xdr:nvSpPr>
        <xdr:cNvPr id="508" name="Rectangle 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131</xdr:row>
      <xdr:rowOff>62204</xdr:rowOff>
    </xdr:from>
    <xdr:to>
      <xdr:col>1</xdr:col>
      <xdr:colOff>1329418</xdr:colOff>
      <xdr:row>131</xdr:row>
      <xdr:rowOff>271754</xdr:rowOff>
    </xdr:to>
    <xdr:sp macro="" textlink="">
      <xdr:nvSpPr>
        <xdr:cNvPr id="509" name="Rectangle 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131</xdr:row>
      <xdr:rowOff>62204</xdr:rowOff>
    </xdr:from>
    <xdr:to>
      <xdr:col>1</xdr:col>
      <xdr:colOff>1329418</xdr:colOff>
      <xdr:row>131</xdr:row>
      <xdr:rowOff>271754</xdr:rowOff>
    </xdr:to>
    <xdr:sp macro="" textlink="">
      <xdr:nvSpPr>
        <xdr:cNvPr id="510" name="Rectangle 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131</xdr:row>
      <xdr:rowOff>62204</xdr:rowOff>
    </xdr:from>
    <xdr:to>
      <xdr:col>1</xdr:col>
      <xdr:colOff>1329418</xdr:colOff>
      <xdr:row>131</xdr:row>
      <xdr:rowOff>271754</xdr:rowOff>
    </xdr:to>
    <xdr:sp macro="" textlink="">
      <xdr:nvSpPr>
        <xdr:cNvPr id="511" name="Rectangle 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131</xdr:row>
      <xdr:rowOff>62204</xdr:rowOff>
    </xdr:from>
    <xdr:to>
      <xdr:col>1</xdr:col>
      <xdr:colOff>1329418</xdr:colOff>
      <xdr:row>131</xdr:row>
      <xdr:rowOff>271754</xdr:rowOff>
    </xdr:to>
    <xdr:sp macro="" textlink="">
      <xdr:nvSpPr>
        <xdr:cNvPr id="512" name="Rectangle 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rrowheads="1"/>
        </xdr:cNvSpPr>
      </xdr:nvSpPr>
      <xdr:spPr bwMode="auto">
        <a:xfrm>
          <a:off x="1329612" y="36607102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134</xdr:row>
      <xdr:rowOff>62204</xdr:rowOff>
    </xdr:from>
    <xdr:to>
      <xdr:col>1</xdr:col>
      <xdr:colOff>1329418</xdr:colOff>
      <xdr:row>134</xdr:row>
      <xdr:rowOff>271754</xdr:rowOff>
    </xdr:to>
    <xdr:sp macro="" textlink="">
      <xdr:nvSpPr>
        <xdr:cNvPr id="513" name="Rectangle 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134</xdr:row>
      <xdr:rowOff>62204</xdr:rowOff>
    </xdr:from>
    <xdr:to>
      <xdr:col>1</xdr:col>
      <xdr:colOff>1329418</xdr:colOff>
      <xdr:row>134</xdr:row>
      <xdr:rowOff>271754</xdr:rowOff>
    </xdr:to>
    <xdr:sp macro="" textlink="">
      <xdr:nvSpPr>
        <xdr:cNvPr id="514" name="Rectangle 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134</xdr:row>
      <xdr:rowOff>62204</xdr:rowOff>
    </xdr:from>
    <xdr:to>
      <xdr:col>1</xdr:col>
      <xdr:colOff>1329418</xdr:colOff>
      <xdr:row>134</xdr:row>
      <xdr:rowOff>271754</xdr:rowOff>
    </xdr:to>
    <xdr:sp macro="" textlink="">
      <xdr:nvSpPr>
        <xdr:cNvPr id="515" name="Rectangle 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134</xdr:row>
      <xdr:rowOff>62204</xdr:rowOff>
    </xdr:from>
    <xdr:to>
      <xdr:col>1</xdr:col>
      <xdr:colOff>1329418</xdr:colOff>
      <xdr:row>134</xdr:row>
      <xdr:rowOff>271754</xdr:rowOff>
    </xdr:to>
    <xdr:sp macro="" textlink="">
      <xdr:nvSpPr>
        <xdr:cNvPr id="516" name="Rectangle 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134</xdr:row>
      <xdr:rowOff>62204</xdr:rowOff>
    </xdr:from>
    <xdr:to>
      <xdr:col>1</xdr:col>
      <xdr:colOff>1329418</xdr:colOff>
      <xdr:row>134</xdr:row>
      <xdr:rowOff>271754</xdr:rowOff>
    </xdr:to>
    <xdr:sp macro="" textlink="">
      <xdr:nvSpPr>
        <xdr:cNvPr id="517" name="Rectangle 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134</xdr:row>
      <xdr:rowOff>62204</xdr:rowOff>
    </xdr:from>
    <xdr:to>
      <xdr:col>1</xdr:col>
      <xdr:colOff>1329418</xdr:colOff>
      <xdr:row>134</xdr:row>
      <xdr:rowOff>271754</xdr:rowOff>
    </xdr:to>
    <xdr:sp macro="" textlink="">
      <xdr:nvSpPr>
        <xdr:cNvPr id="518" name="Rectangle 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134</xdr:row>
      <xdr:rowOff>62204</xdr:rowOff>
    </xdr:from>
    <xdr:to>
      <xdr:col>1</xdr:col>
      <xdr:colOff>1329418</xdr:colOff>
      <xdr:row>134</xdr:row>
      <xdr:rowOff>271754</xdr:rowOff>
    </xdr:to>
    <xdr:sp macro="" textlink="">
      <xdr:nvSpPr>
        <xdr:cNvPr id="519" name="Rectangle 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134</xdr:row>
      <xdr:rowOff>62204</xdr:rowOff>
    </xdr:from>
    <xdr:to>
      <xdr:col>1</xdr:col>
      <xdr:colOff>1329418</xdr:colOff>
      <xdr:row>134</xdr:row>
      <xdr:rowOff>271754</xdr:rowOff>
    </xdr:to>
    <xdr:sp macro="" textlink="">
      <xdr:nvSpPr>
        <xdr:cNvPr id="520" name="Rectangle 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135</xdr:row>
      <xdr:rowOff>62204</xdr:rowOff>
    </xdr:from>
    <xdr:to>
      <xdr:col>1</xdr:col>
      <xdr:colOff>1329418</xdr:colOff>
      <xdr:row>135</xdr:row>
      <xdr:rowOff>271754</xdr:rowOff>
    </xdr:to>
    <xdr:sp macro="" textlink="">
      <xdr:nvSpPr>
        <xdr:cNvPr id="521" name="Rectangle 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135</xdr:row>
      <xdr:rowOff>62204</xdr:rowOff>
    </xdr:from>
    <xdr:to>
      <xdr:col>1</xdr:col>
      <xdr:colOff>1329418</xdr:colOff>
      <xdr:row>135</xdr:row>
      <xdr:rowOff>271754</xdr:rowOff>
    </xdr:to>
    <xdr:sp macro="" textlink="">
      <xdr:nvSpPr>
        <xdr:cNvPr id="522" name="Rectangle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135</xdr:row>
      <xdr:rowOff>62204</xdr:rowOff>
    </xdr:from>
    <xdr:to>
      <xdr:col>1</xdr:col>
      <xdr:colOff>1329418</xdr:colOff>
      <xdr:row>135</xdr:row>
      <xdr:rowOff>271754</xdr:rowOff>
    </xdr:to>
    <xdr:sp macro="" textlink="">
      <xdr:nvSpPr>
        <xdr:cNvPr id="523" name="Rectangle 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135</xdr:row>
      <xdr:rowOff>62204</xdr:rowOff>
    </xdr:from>
    <xdr:to>
      <xdr:col>1</xdr:col>
      <xdr:colOff>1329418</xdr:colOff>
      <xdr:row>135</xdr:row>
      <xdr:rowOff>271754</xdr:rowOff>
    </xdr:to>
    <xdr:sp macro="" textlink="">
      <xdr:nvSpPr>
        <xdr:cNvPr id="524" name="Rectangle 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135</xdr:row>
      <xdr:rowOff>62204</xdr:rowOff>
    </xdr:from>
    <xdr:to>
      <xdr:col>1</xdr:col>
      <xdr:colOff>1329418</xdr:colOff>
      <xdr:row>135</xdr:row>
      <xdr:rowOff>271754</xdr:rowOff>
    </xdr:to>
    <xdr:sp macro="" textlink="">
      <xdr:nvSpPr>
        <xdr:cNvPr id="525" name="Rectangle 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135</xdr:row>
      <xdr:rowOff>62204</xdr:rowOff>
    </xdr:from>
    <xdr:to>
      <xdr:col>1</xdr:col>
      <xdr:colOff>1329418</xdr:colOff>
      <xdr:row>135</xdr:row>
      <xdr:rowOff>271754</xdr:rowOff>
    </xdr:to>
    <xdr:sp macro="" textlink="">
      <xdr:nvSpPr>
        <xdr:cNvPr id="526" name="Rectangle 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135</xdr:row>
      <xdr:rowOff>62204</xdr:rowOff>
    </xdr:from>
    <xdr:to>
      <xdr:col>1</xdr:col>
      <xdr:colOff>1329418</xdr:colOff>
      <xdr:row>135</xdr:row>
      <xdr:rowOff>271754</xdr:rowOff>
    </xdr:to>
    <xdr:sp macro="" textlink="">
      <xdr:nvSpPr>
        <xdr:cNvPr id="527" name="Rectangle 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135</xdr:row>
      <xdr:rowOff>62204</xdr:rowOff>
    </xdr:from>
    <xdr:to>
      <xdr:col>1</xdr:col>
      <xdr:colOff>1329418</xdr:colOff>
      <xdr:row>135</xdr:row>
      <xdr:rowOff>271754</xdr:rowOff>
    </xdr:to>
    <xdr:sp macro="" textlink="">
      <xdr:nvSpPr>
        <xdr:cNvPr id="528" name="Rectangle 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136</xdr:row>
      <xdr:rowOff>62204</xdr:rowOff>
    </xdr:from>
    <xdr:to>
      <xdr:col>1</xdr:col>
      <xdr:colOff>1329418</xdr:colOff>
      <xdr:row>136</xdr:row>
      <xdr:rowOff>271754</xdr:rowOff>
    </xdr:to>
    <xdr:sp macro="" textlink="">
      <xdr:nvSpPr>
        <xdr:cNvPr id="529" name="Rectangle 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136</xdr:row>
      <xdr:rowOff>62204</xdr:rowOff>
    </xdr:from>
    <xdr:to>
      <xdr:col>1</xdr:col>
      <xdr:colOff>1329418</xdr:colOff>
      <xdr:row>136</xdr:row>
      <xdr:rowOff>271754</xdr:rowOff>
    </xdr:to>
    <xdr:sp macro="" textlink="">
      <xdr:nvSpPr>
        <xdr:cNvPr id="530" name="Rectangle 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136</xdr:row>
      <xdr:rowOff>62204</xdr:rowOff>
    </xdr:from>
    <xdr:to>
      <xdr:col>1</xdr:col>
      <xdr:colOff>1329418</xdr:colOff>
      <xdr:row>136</xdr:row>
      <xdr:rowOff>271754</xdr:rowOff>
    </xdr:to>
    <xdr:sp macro="" textlink="">
      <xdr:nvSpPr>
        <xdr:cNvPr id="531" name="Rectangle 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136</xdr:row>
      <xdr:rowOff>62204</xdr:rowOff>
    </xdr:from>
    <xdr:to>
      <xdr:col>1</xdr:col>
      <xdr:colOff>1329418</xdr:colOff>
      <xdr:row>136</xdr:row>
      <xdr:rowOff>271754</xdr:rowOff>
    </xdr:to>
    <xdr:sp macro="" textlink="">
      <xdr:nvSpPr>
        <xdr:cNvPr id="532" name="Rectangle 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136</xdr:row>
      <xdr:rowOff>62204</xdr:rowOff>
    </xdr:from>
    <xdr:to>
      <xdr:col>1</xdr:col>
      <xdr:colOff>1329418</xdr:colOff>
      <xdr:row>136</xdr:row>
      <xdr:rowOff>271754</xdr:rowOff>
    </xdr:to>
    <xdr:sp macro="" textlink="">
      <xdr:nvSpPr>
        <xdr:cNvPr id="533" name="Rectangle 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136</xdr:row>
      <xdr:rowOff>62204</xdr:rowOff>
    </xdr:from>
    <xdr:to>
      <xdr:col>1</xdr:col>
      <xdr:colOff>1329418</xdr:colOff>
      <xdr:row>136</xdr:row>
      <xdr:rowOff>271754</xdr:rowOff>
    </xdr:to>
    <xdr:sp macro="" textlink="">
      <xdr:nvSpPr>
        <xdr:cNvPr id="534" name="Rectangle 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136</xdr:row>
      <xdr:rowOff>62204</xdr:rowOff>
    </xdr:from>
    <xdr:to>
      <xdr:col>1</xdr:col>
      <xdr:colOff>1329418</xdr:colOff>
      <xdr:row>136</xdr:row>
      <xdr:rowOff>271754</xdr:rowOff>
    </xdr:to>
    <xdr:sp macro="" textlink="">
      <xdr:nvSpPr>
        <xdr:cNvPr id="535" name="Rectangle 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136</xdr:row>
      <xdr:rowOff>62204</xdr:rowOff>
    </xdr:from>
    <xdr:to>
      <xdr:col>1</xdr:col>
      <xdr:colOff>1329418</xdr:colOff>
      <xdr:row>136</xdr:row>
      <xdr:rowOff>271754</xdr:rowOff>
    </xdr:to>
    <xdr:sp macro="" textlink="">
      <xdr:nvSpPr>
        <xdr:cNvPr id="536" name="Rectangle 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137</xdr:row>
      <xdr:rowOff>62204</xdr:rowOff>
    </xdr:from>
    <xdr:to>
      <xdr:col>1</xdr:col>
      <xdr:colOff>1329418</xdr:colOff>
      <xdr:row>137</xdr:row>
      <xdr:rowOff>271754</xdr:rowOff>
    </xdr:to>
    <xdr:sp macro="" textlink="">
      <xdr:nvSpPr>
        <xdr:cNvPr id="537" name="Rectangle 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137</xdr:row>
      <xdr:rowOff>62204</xdr:rowOff>
    </xdr:from>
    <xdr:to>
      <xdr:col>1</xdr:col>
      <xdr:colOff>1329418</xdr:colOff>
      <xdr:row>137</xdr:row>
      <xdr:rowOff>271754</xdr:rowOff>
    </xdr:to>
    <xdr:sp macro="" textlink="">
      <xdr:nvSpPr>
        <xdr:cNvPr id="538" name="Rectangle 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137</xdr:row>
      <xdr:rowOff>62204</xdr:rowOff>
    </xdr:from>
    <xdr:to>
      <xdr:col>1</xdr:col>
      <xdr:colOff>1329418</xdr:colOff>
      <xdr:row>137</xdr:row>
      <xdr:rowOff>271754</xdr:rowOff>
    </xdr:to>
    <xdr:sp macro="" textlink="">
      <xdr:nvSpPr>
        <xdr:cNvPr id="539" name="Rectangle 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137</xdr:row>
      <xdr:rowOff>62204</xdr:rowOff>
    </xdr:from>
    <xdr:to>
      <xdr:col>1</xdr:col>
      <xdr:colOff>1329418</xdr:colOff>
      <xdr:row>137</xdr:row>
      <xdr:rowOff>271754</xdr:rowOff>
    </xdr:to>
    <xdr:sp macro="" textlink="">
      <xdr:nvSpPr>
        <xdr:cNvPr id="540" name="Rectangle 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137</xdr:row>
      <xdr:rowOff>62204</xdr:rowOff>
    </xdr:from>
    <xdr:to>
      <xdr:col>1</xdr:col>
      <xdr:colOff>1329418</xdr:colOff>
      <xdr:row>137</xdr:row>
      <xdr:rowOff>271754</xdr:rowOff>
    </xdr:to>
    <xdr:sp macro="" textlink="">
      <xdr:nvSpPr>
        <xdr:cNvPr id="541" name="Rectangle 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137</xdr:row>
      <xdr:rowOff>62204</xdr:rowOff>
    </xdr:from>
    <xdr:to>
      <xdr:col>1</xdr:col>
      <xdr:colOff>1329418</xdr:colOff>
      <xdr:row>137</xdr:row>
      <xdr:rowOff>271754</xdr:rowOff>
    </xdr:to>
    <xdr:sp macro="" textlink="">
      <xdr:nvSpPr>
        <xdr:cNvPr id="542" name="Rectangle 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137</xdr:row>
      <xdr:rowOff>62204</xdr:rowOff>
    </xdr:from>
    <xdr:to>
      <xdr:col>1</xdr:col>
      <xdr:colOff>1329418</xdr:colOff>
      <xdr:row>137</xdr:row>
      <xdr:rowOff>271754</xdr:rowOff>
    </xdr:to>
    <xdr:sp macro="" textlink="">
      <xdr:nvSpPr>
        <xdr:cNvPr id="543" name="Rectangle 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137</xdr:row>
      <xdr:rowOff>62204</xdr:rowOff>
    </xdr:from>
    <xdr:to>
      <xdr:col>1</xdr:col>
      <xdr:colOff>1329418</xdr:colOff>
      <xdr:row>137</xdr:row>
      <xdr:rowOff>271754</xdr:rowOff>
    </xdr:to>
    <xdr:sp macro="" textlink="">
      <xdr:nvSpPr>
        <xdr:cNvPr id="544" name="Rectangle 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138</xdr:row>
      <xdr:rowOff>62204</xdr:rowOff>
    </xdr:from>
    <xdr:to>
      <xdr:col>1</xdr:col>
      <xdr:colOff>1329418</xdr:colOff>
      <xdr:row>138</xdr:row>
      <xdr:rowOff>271754</xdr:rowOff>
    </xdr:to>
    <xdr:sp macro="" textlink="">
      <xdr:nvSpPr>
        <xdr:cNvPr id="545" name="Rectangle 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138</xdr:row>
      <xdr:rowOff>62204</xdr:rowOff>
    </xdr:from>
    <xdr:to>
      <xdr:col>1</xdr:col>
      <xdr:colOff>1329418</xdr:colOff>
      <xdr:row>138</xdr:row>
      <xdr:rowOff>271754</xdr:rowOff>
    </xdr:to>
    <xdr:sp macro="" textlink="">
      <xdr:nvSpPr>
        <xdr:cNvPr id="546" name="Rectangle 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138</xdr:row>
      <xdr:rowOff>62204</xdr:rowOff>
    </xdr:from>
    <xdr:to>
      <xdr:col>1</xdr:col>
      <xdr:colOff>1329418</xdr:colOff>
      <xdr:row>138</xdr:row>
      <xdr:rowOff>271754</xdr:rowOff>
    </xdr:to>
    <xdr:sp macro="" textlink="">
      <xdr:nvSpPr>
        <xdr:cNvPr id="547" name="Rectangle 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138</xdr:row>
      <xdr:rowOff>62204</xdr:rowOff>
    </xdr:from>
    <xdr:to>
      <xdr:col>1</xdr:col>
      <xdr:colOff>1329418</xdr:colOff>
      <xdr:row>138</xdr:row>
      <xdr:rowOff>271754</xdr:rowOff>
    </xdr:to>
    <xdr:sp macro="" textlink="">
      <xdr:nvSpPr>
        <xdr:cNvPr id="548" name="Rectangle 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138</xdr:row>
      <xdr:rowOff>62204</xdr:rowOff>
    </xdr:from>
    <xdr:to>
      <xdr:col>1</xdr:col>
      <xdr:colOff>1329418</xdr:colOff>
      <xdr:row>138</xdr:row>
      <xdr:rowOff>271754</xdr:rowOff>
    </xdr:to>
    <xdr:sp macro="" textlink="">
      <xdr:nvSpPr>
        <xdr:cNvPr id="549" name="Rectangle 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138</xdr:row>
      <xdr:rowOff>62204</xdr:rowOff>
    </xdr:from>
    <xdr:to>
      <xdr:col>1</xdr:col>
      <xdr:colOff>1329418</xdr:colOff>
      <xdr:row>138</xdr:row>
      <xdr:rowOff>271754</xdr:rowOff>
    </xdr:to>
    <xdr:sp macro="" textlink="">
      <xdr:nvSpPr>
        <xdr:cNvPr id="550" name="Rectangle 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138</xdr:row>
      <xdr:rowOff>62204</xdr:rowOff>
    </xdr:from>
    <xdr:to>
      <xdr:col>1</xdr:col>
      <xdr:colOff>1329418</xdr:colOff>
      <xdr:row>138</xdr:row>
      <xdr:rowOff>271754</xdr:rowOff>
    </xdr:to>
    <xdr:sp macro="" textlink="">
      <xdr:nvSpPr>
        <xdr:cNvPr id="551" name="Rectangle 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138</xdr:row>
      <xdr:rowOff>62204</xdr:rowOff>
    </xdr:from>
    <xdr:to>
      <xdr:col>1</xdr:col>
      <xdr:colOff>1329418</xdr:colOff>
      <xdr:row>138</xdr:row>
      <xdr:rowOff>271754</xdr:rowOff>
    </xdr:to>
    <xdr:sp macro="" textlink="">
      <xdr:nvSpPr>
        <xdr:cNvPr id="552" name="Rectangle 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139</xdr:row>
      <xdr:rowOff>62204</xdr:rowOff>
    </xdr:from>
    <xdr:to>
      <xdr:col>1</xdr:col>
      <xdr:colOff>1329418</xdr:colOff>
      <xdr:row>139</xdr:row>
      <xdr:rowOff>271754</xdr:rowOff>
    </xdr:to>
    <xdr:sp macro="" textlink="">
      <xdr:nvSpPr>
        <xdr:cNvPr id="553" name="Rectangle 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139</xdr:row>
      <xdr:rowOff>62204</xdr:rowOff>
    </xdr:from>
    <xdr:to>
      <xdr:col>1</xdr:col>
      <xdr:colOff>1329418</xdr:colOff>
      <xdr:row>139</xdr:row>
      <xdr:rowOff>271754</xdr:rowOff>
    </xdr:to>
    <xdr:sp macro="" textlink="">
      <xdr:nvSpPr>
        <xdr:cNvPr id="554" name="Rectangle 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139</xdr:row>
      <xdr:rowOff>62204</xdr:rowOff>
    </xdr:from>
    <xdr:to>
      <xdr:col>1</xdr:col>
      <xdr:colOff>1329418</xdr:colOff>
      <xdr:row>139</xdr:row>
      <xdr:rowOff>271754</xdr:rowOff>
    </xdr:to>
    <xdr:sp macro="" textlink="">
      <xdr:nvSpPr>
        <xdr:cNvPr id="555" name="Rectangle 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139</xdr:row>
      <xdr:rowOff>62204</xdr:rowOff>
    </xdr:from>
    <xdr:to>
      <xdr:col>1</xdr:col>
      <xdr:colOff>1329418</xdr:colOff>
      <xdr:row>139</xdr:row>
      <xdr:rowOff>271754</xdr:rowOff>
    </xdr:to>
    <xdr:sp macro="" textlink="">
      <xdr:nvSpPr>
        <xdr:cNvPr id="556" name="Rectangle 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139</xdr:row>
      <xdr:rowOff>62204</xdr:rowOff>
    </xdr:from>
    <xdr:to>
      <xdr:col>1</xdr:col>
      <xdr:colOff>1329418</xdr:colOff>
      <xdr:row>139</xdr:row>
      <xdr:rowOff>271754</xdr:rowOff>
    </xdr:to>
    <xdr:sp macro="" textlink="">
      <xdr:nvSpPr>
        <xdr:cNvPr id="557" name="Rectangle 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139</xdr:row>
      <xdr:rowOff>62204</xdr:rowOff>
    </xdr:from>
    <xdr:to>
      <xdr:col>1</xdr:col>
      <xdr:colOff>1329418</xdr:colOff>
      <xdr:row>139</xdr:row>
      <xdr:rowOff>271754</xdr:rowOff>
    </xdr:to>
    <xdr:sp macro="" textlink="">
      <xdr:nvSpPr>
        <xdr:cNvPr id="558" name="Rectangle 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139</xdr:row>
      <xdr:rowOff>62204</xdr:rowOff>
    </xdr:from>
    <xdr:to>
      <xdr:col>1</xdr:col>
      <xdr:colOff>1329418</xdr:colOff>
      <xdr:row>139</xdr:row>
      <xdr:rowOff>271754</xdr:rowOff>
    </xdr:to>
    <xdr:sp macro="" textlink="">
      <xdr:nvSpPr>
        <xdr:cNvPr id="559" name="Rectangle 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139</xdr:row>
      <xdr:rowOff>62204</xdr:rowOff>
    </xdr:from>
    <xdr:to>
      <xdr:col>1</xdr:col>
      <xdr:colOff>1329418</xdr:colOff>
      <xdr:row>139</xdr:row>
      <xdr:rowOff>271754</xdr:rowOff>
    </xdr:to>
    <xdr:sp macro="" textlink="">
      <xdr:nvSpPr>
        <xdr:cNvPr id="560" name="Rectangle 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140</xdr:row>
      <xdr:rowOff>62204</xdr:rowOff>
    </xdr:from>
    <xdr:to>
      <xdr:col>1</xdr:col>
      <xdr:colOff>1329418</xdr:colOff>
      <xdr:row>140</xdr:row>
      <xdr:rowOff>271754</xdr:rowOff>
    </xdr:to>
    <xdr:sp macro="" textlink="">
      <xdr:nvSpPr>
        <xdr:cNvPr id="561" name="Rectangle 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140</xdr:row>
      <xdr:rowOff>62204</xdr:rowOff>
    </xdr:from>
    <xdr:to>
      <xdr:col>1</xdr:col>
      <xdr:colOff>1329418</xdr:colOff>
      <xdr:row>140</xdr:row>
      <xdr:rowOff>271754</xdr:rowOff>
    </xdr:to>
    <xdr:sp macro="" textlink="">
      <xdr:nvSpPr>
        <xdr:cNvPr id="562" name="Rectangle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140</xdr:row>
      <xdr:rowOff>62204</xdr:rowOff>
    </xdr:from>
    <xdr:to>
      <xdr:col>1</xdr:col>
      <xdr:colOff>1329418</xdr:colOff>
      <xdr:row>140</xdr:row>
      <xdr:rowOff>271754</xdr:rowOff>
    </xdr:to>
    <xdr:sp macro="" textlink="">
      <xdr:nvSpPr>
        <xdr:cNvPr id="563" name="Rectangle 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140</xdr:row>
      <xdr:rowOff>62204</xdr:rowOff>
    </xdr:from>
    <xdr:to>
      <xdr:col>1</xdr:col>
      <xdr:colOff>1329418</xdr:colOff>
      <xdr:row>140</xdr:row>
      <xdr:rowOff>271754</xdr:rowOff>
    </xdr:to>
    <xdr:sp macro="" textlink="">
      <xdr:nvSpPr>
        <xdr:cNvPr id="564" name="Rectangle 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140</xdr:row>
      <xdr:rowOff>62204</xdr:rowOff>
    </xdr:from>
    <xdr:to>
      <xdr:col>1</xdr:col>
      <xdr:colOff>1329418</xdr:colOff>
      <xdr:row>140</xdr:row>
      <xdr:rowOff>271754</xdr:rowOff>
    </xdr:to>
    <xdr:sp macro="" textlink="">
      <xdr:nvSpPr>
        <xdr:cNvPr id="565" name="Rectangle 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140</xdr:row>
      <xdr:rowOff>62204</xdr:rowOff>
    </xdr:from>
    <xdr:to>
      <xdr:col>1</xdr:col>
      <xdr:colOff>1329418</xdr:colOff>
      <xdr:row>140</xdr:row>
      <xdr:rowOff>271754</xdr:rowOff>
    </xdr:to>
    <xdr:sp macro="" textlink="">
      <xdr:nvSpPr>
        <xdr:cNvPr id="566" name="Rectangle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140</xdr:row>
      <xdr:rowOff>62204</xdr:rowOff>
    </xdr:from>
    <xdr:to>
      <xdr:col>1</xdr:col>
      <xdr:colOff>1329418</xdr:colOff>
      <xdr:row>140</xdr:row>
      <xdr:rowOff>271754</xdr:rowOff>
    </xdr:to>
    <xdr:sp macro="" textlink="">
      <xdr:nvSpPr>
        <xdr:cNvPr id="567" name="Rectangle 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140</xdr:row>
      <xdr:rowOff>62204</xdr:rowOff>
    </xdr:from>
    <xdr:to>
      <xdr:col>1</xdr:col>
      <xdr:colOff>1329418</xdr:colOff>
      <xdr:row>140</xdr:row>
      <xdr:rowOff>271754</xdr:rowOff>
    </xdr:to>
    <xdr:sp macro="" textlink="">
      <xdr:nvSpPr>
        <xdr:cNvPr id="568" name="Rectangle 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rrowheads="1"/>
        </xdr:cNvSpPr>
      </xdr:nvSpPr>
      <xdr:spPr bwMode="auto">
        <a:xfrm>
          <a:off x="1329612" y="39779510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143</xdr:row>
      <xdr:rowOff>62204</xdr:rowOff>
    </xdr:from>
    <xdr:to>
      <xdr:col>1</xdr:col>
      <xdr:colOff>1329418</xdr:colOff>
      <xdr:row>143</xdr:row>
      <xdr:rowOff>271754</xdr:rowOff>
    </xdr:to>
    <xdr:sp macro="" textlink="">
      <xdr:nvSpPr>
        <xdr:cNvPr id="569" name="Rectangle 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143</xdr:row>
      <xdr:rowOff>62204</xdr:rowOff>
    </xdr:from>
    <xdr:to>
      <xdr:col>1</xdr:col>
      <xdr:colOff>1329418</xdr:colOff>
      <xdr:row>143</xdr:row>
      <xdr:rowOff>271754</xdr:rowOff>
    </xdr:to>
    <xdr:sp macro="" textlink="">
      <xdr:nvSpPr>
        <xdr:cNvPr id="570" name="Rectangle 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143</xdr:row>
      <xdr:rowOff>62204</xdr:rowOff>
    </xdr:from>
    <xdr:to>
      <xdr:col>1</xdr:col>
      <xdr:colOff>1329418</xdr:colOff>
      <xdr:row>143</xdr:row>
      <xdr:rowOff>271754</xdr:rowOff>
    </xdr:to>
    <xdr:sp macro="" textlink="">
      <xdr:nvSpPr>
        <xdr:cNvPr id="571" name="Rectangle 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143</xdr:row>
      <xdr:rowOff>62204</xdr:rowOff>
    </xdr:from>
    <xdr:to>
      <xdr:col>1</xdr:col>
      <xdr:colOff>1329418</xdr:colOff>
      <xdr:row>143</xdr:row>
      <xdr:rowOff>271754</xdr:rowOff>
    </xdr:to>
    <xdr:sp macro="" textlink="">
      <xdr:nvSpPr>
        <xdr:cNvPr id="572" name="Rectangle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143</xdr:row>
      <xdr:rowOff>62204</xdr:rowOff>
    </xdr:from>
    <xdr:to>
      <xdr:col>1</xdr:col>
      <xdr:colOff>1329418</xdr:colOff>
      <xdr:row>143</xdr:row>
      <xdr:rowOff>271754</xdr:rowOff>
    </xdr:to>
    <xdr:sp macro="" textlink="">
      <xdr:nvSpPr>
        <xdr:cNvPr id="573" name="Rectangle 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143</xdr:row>
      <xdr:rowOff>62204</xdr:rowOff>
    </xdr:from>
    <xdr:to>
      <xdr:col>1</xdr:col>
      <xdr:colOff>1329418</xdr:colOff>
      <xdr:row>143</xdr:row>
      <xdr:rowOff>271754</xdr:rowOff>
    </xdr:to>
    <xdr:sp macro="" textlink="">
      <xdr:nvSpPr>
        <xdr:cNvPr id="574" name="Rectangle 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143</xdr:row>
      <xdr:rowOff>62204</xdr:rowOff>
    </xdr:from>
    <xdr:to>
      <xdr:col>1</xdr:col>
      <xdr:colOff>1329418</xdr:colOff>
      <xdr:row>143</xdr:row>
      <xdr:rowOff>271754</xdr:rowOff>
    </xdr:to>
    <xdr:sp macro="" textlink="">
      <xdr:nvSpPr>
        <xdr:cNvPr id="575" name="Rectangle 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143</xdr:row>
      <xdr:rowOff>62204</xdr:rowOff>
    </xdr:from>
    <xdr:to>
      <xdr:col>1</xdr:col>
      <xdr:colOff>1329418</xdr:colOff>
      <xdr:row>143</xdr:row>
      <xdr:rowOff>271754</xdr:rowOff>
    </xdr:to>
    <xdr:sp macro="" textlink="">
      <xdr:nvSpPr>
        <xdr:cNvPr id="576" name="Rectangle 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144</xdr:row>
      <xdr:rowOff>62204</xdr:rowOff>
    </xdr:from>
    <xdr:to>
      <xdr:col>1</xdr:col>
      <xdr:colOff>1329418</xdr:colOff>
      <xdr:row>144</xdr:row>
      <xdr:rowOff>271754</xdr:rowOff>
    </xdr:to>
    <xdr:sp macro="" textlink="">
      <xdr:nvSpPr>
        <xdr:cNvPr id="577" name="Rectangle 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144</xdr:row>
      <xdr:rowOff>62204</xdr:rowOff>
    </xdr:from>
    <xdr:to>
      <xdr:col>1</xdr:col>
      <xdr:colOff>1329418</xdr:colOff>
      <xdr:row>144</xdr:row>
      <xdr:rowOff>271754</xdr:rowOff>
    </xdr:to>
    <xdr:sp macro="" textlink="">
      <xdr:nvSpPr>
        <xdr:cNvPr id="578" name="Rectangle 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144</xdr:row>
      <xdr:rowOff>62204</xdr:rowOff>
    </xdr:from>
    <xdr:to>
      <xdr:col>1</xdr:col>
      <xdr:colOff>1329418</xdr:colOff>
      <xdr:row>144</xdr:row>
      <xdr:rowOff>271754</xdr:rowOff>
    </xdr:to>
    <xdr:sp macro="" textlink="">
      <xdr:nvSpPr>
        <xdr:cNvPr id="579" name="Rectangle 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144</xdr:row>
      <xdr:rowOff>62204</xdr:rowOff>
    </xdr:from>
    <xdr:to>
      <xdr:col>1</xdr:col>
      <xdr:colOff>1329418</xdr:colOff>
      <xdr:row>144</xdr:row>
      <xdr:rowOff>271754</xdr:rowOff>
    </xdr:to>
    <xdr:sp macro="" textlink="">
      <xdr:nvSpPr>
        <xdr:cNvPr id="580" name="Rectangle 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144</xdr:row>
      <xdr:rowOff>62204</xdr:rowOff>
    </xdr:from>
    <xdr:to>
      <xdr:col>1</xdr:col>
      <xdr:colOff>1329418</xdr:colOff>
      <xdr:row>144</xdr:row>
      <xdr:rowOff>271754</xdr:rowOff>
    </xdr:to>
    <xdr:sp macro="" textlink="">
      <xdr:nvSpPr>
        <xdr:cNvPr id="581" name="Rectangle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144</xdr:row>
      <xdr:rowOff>62204</xdr:rowOff>
    </xdr:from>
    <xdr:to>
      <xdr:col>1</xdr:col>
      <xdr:colOff>1329418</xdr:colOff>
      <xdr:row>144</xdr:row>
      <xdr:rowOff>271754</xdr:rowOff>
    </xdr:to>
    <xdr:sp macro="" textlink="">
      <xdr:nvSpPr>
        <xdr:cNvPr id="582" name="Rectangle 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144</xdr:row>
      <xdr:rowOff>62204</xdr:rowOff>
    </xdr:from>
    <xdr:to>
      <xdr:col>1</xdr:col>
      <xdr:colOff>1329418</xdr:colOff>
      <xdr:row>144</xdr:row>
      <xdr:rowOff>271754</xdr:rowOff>
    </xdr:to>
    <xdr:sp macro="" textlink="">
      <xdr:nvSpPr>
        <xdr:cNvPr id="583" name="Rectangle 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144</xdr:row>
      <xdr:rowOff>62204</xdr:rowOff>
    </xdr:from>
    <xdr:to>
      <xdr:col>1</xdr:col>
      <xdr:colOff>1329418</xdr:colOff>
      <xdr:row>144</xdr:row>
      <xdr:rowOff>271754</xdr:rowOff>
    </xdr:to>
    <xdr:sp macro="" textlink="">
      <xdr:nvSpPr>
        <xdr:cNvPr id="584" name="Rectangle 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145</xdr:row>
      <xdr:rowOff>62204</xdr:rowOff>
    </xdr:from>
    <xdr:to>
      <xdr:col>1</xdr:col>
      <xdr:colOff>1329418</xdr:colOff>
      <xdr:row>145</xdr:row>
      <xdr:rowOff>271754</xdr:rowOff>
    </xdr:to>
    <xdr:sp macro="" textlink="">
      <xdr:nvSpPr>
        <xdr:cNvPr id="585" name="Rectangle 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145</xdr:row>
      <xdr:rowOff>62204</xdr:rowOff>
    </xdr:from>
    <xdr:to>
      <xdr:col>1</xdr:col>
      <xdr:colOff>1329418</xdr:colOff>
      <xdr:row>145</xdr:row>
      <xdr:rowOff>271754</xdr:rowOff>
    </xdr:to>
    <xdr:sp macro="" textlink="">
      <xdr:nvSpPr>
        <xdr:cNvPr id="586" name="Rectangle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145</xdr:row>
      <xdr:rowOff>62204</xdr:rowOff>
    </xdr:from>
    <xdr:to>
      <xdr:col>1</xdr:col>
      <xdr:colOff>1329418</xdr:colOff>
      <xdr:row>145</xdr:row>
      <xdr:rowOff>271754</xdr:rowOff>
    </xdr:to>
    <xdr:sp macro="" textlink="">
      <xdr:nvSpPr>
        <xdr:cNvPr id="587" name="Rectangle 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145</xdr:row>
      <xdr:rowOff>62204</xdr:rowOff>
    </xdr:from>
    <xdr:to>
      <xdr:col>1</xdr:col>
      <xdr:colOff>1329418</xdr:colOff>
      <xdr:row>145</xdr:row>
      <xdr:rowOff>271754</xdr:rowOff>
    </xdr:to>
    <xdr:sp macro="" textlink="">
      <xdr:nvSpPr>
        <xdr:cNvPr id="588" name="Rectangle 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145</xdr:row>
      <xdr:rowOff>62204</xdr:rowOff>
    </xdr:from>
    <xdr:to>
      <xdr:col>1</xdr:col>
      <xdr:colOff>1329418</xdr:colOff>
      <xdr:row>145</xdr:row>
      <xdr:rowOff>271754</xdr:rowOff>
    </xdr:to>
    <xdr:sp macro="" textlink="">
      <xdr:nvSpPr>
        <xdr:cNvPr id="589" name="Rectangle 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145</xdr:row>
      <xdr:rowOff>62204</xdr:rowOff>
    </xdr:from>
    <xdr:to>
      <xdr:col>1</xdr:col>
      <xdr:colOff>1329418</xdr:colOff>
      <xdr:row>145</xdr:row>
      <xdr:rowOff>271754</xdr:rowOff>
    </xdr:to>
    <xdr:sp macro="" textlink="">
      <xdr:nvSpPr>
        <xdr:cNvPr id="590" name="Rectangle 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145</xdr:row>
      <xdr:rowOff>62204</xdr:rowOff>
    </xdr:from>
    <xdr:to>
      <xdr:col>1</xdr:col>
      <xdr:colOff>1329418</xdr:colOff>
      <xdr:row>145</xdr:row>
      <xdr:rowOff>271754</xdr:rowOff>
    </xdr:to>
    <xdr:sp macro="" textlink="">
      <xdr:nvSpPr>
        <xdr:cNvPr id="591" name="Rectangle 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145</xdr:row>
      <xdr:rowOff>62204</xdr:rowOff>
    </xdr:from>
    <xdr:to>
      <xdr:col>1</xdr:col>
      <xdr:colOff>1329418</xdr:colOff>
      <xdr:row>145</xdr:row>
      <xdr:rowOff>271754</xdr:rowOff>
    </xdr:to>
    <xdr:sp macro="" textlink="">
      <xdr:nvSpPr>
        <xdr:cNvPr id="592" name="Rectangle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146</xdr:row>
      <xdr:rowOff>62204</xdr:rowOff>
    </xdr:from>
    <xdr:to>
      <xdr:col>1</xdr:col>
      <xdr:colOff>1329418</xdr:colOff>
      <xdr:row>146</xdr:row>
      <xdr:rowOff>271754</xdr:rowOff>
    </xdr:to>
    <xdr:sp macro="" textlink="">
      <xdr:nvSpPr>
        <xdr:cNvPr id="593" name="Rectangle 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146</xdr:row>
      <xdr:rowOff>62204</xdr:rowOff>
    </xdr:from>
    <xdr:to>
      <xdr:col>1</xdr:col>
      <xdr:colOff>1329418</xdr:colOff>
      <xdr:row>146</xdr:row>
      <xdr:rowOff>271754</xdr:rowOff>
    </xdr:to>
    <xdr:sp macro="" textlink="">
      <xdr:nvSpPr>
        <xdr:cNvPr id="594" name="Rectangle 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146</xdr:row>
      <xdr:rowOff>62204</xdr:rowOff>
    </xdr:from>
    <xdr:to>
      <xdr:col>1</xdr:col>
      <xdr:colOff>1329418</xdr:colOff>
      <xdr:row>146</xdr:row>
      <xdr:rowOff>271754</xdr:rowOff>
    </xdr:to>
    <xdr:sp macro="" textlink="">
      <xdr:nvSpPr>
        <xdr:cNvPr id="595" name="Rectangle 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146</xdr:row>
      <xdr:rowOff>62204</xdr:rowOff>
    </xdr:from>
    <xdr:to>
      <xdr:col>1</xdr:col>
      <xdr:colOff>1329418</xdr:colOff>
      <xdr:row>146</xdr:row>
      <xdr:rowOff>271754</xdr:rowOff>
    </xdr:to>
    <xdr:sp macro="" textlink="">
      <xdr:nvSpPr>
        <xdr:cNvPr id="596" name="Rectangle 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146</xdr:row>
      <xdr:rowOff>62204</xdr:rowOff>
    </xdr:from>
    <xdr:to>
      <xdr:col>1</xdr:col>
      <xdr:colOff>1329418</xdr:colOff>
      <xdr:row>146</xdr:row>
      <xdr:rowOff>271754</xdr:rowOff>
    </xdr:to>
    <xdr:sp macro="" textlink="">
      <xdr:nvSpPr>
        <xdr:cNvPr id="597" name="Rectangle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146</xdr:row>
      <xdr:rowOff>62204</xdr:rowOff>
    </xdr:from>
    <xdr:to>
      <xdr:col>1</xdr:col>
      <xdr:colOff>1329418</xdr:colOff>
      <xdr:row>146</xdr:row>
      <xdr:rowOff>271754</xdr:rowOff>
    </xdr:to>
    <xdr:sp macro="" textlink="">
      <xdr:nvSpPr>
        <xdr:cNvPr id="598" name="Rectangle 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146</xdr:row>
      <xdr:rowOff>62204</xdr:rowOff>
    </xdr:from>
    <xdr:to>
      <xdr:col>1</xdr:col>
      <xdr:colOff>1329418</xdr:colOff>
      <xdr:row>146</xdr:row>
      <xdr:rowOff>271754</xdr:rowOff>
    </xdr:to>
    <xdr:sp macro="" textlink="">
      <xdr:nvSpPr>
        <xdr:cNvPr id="599" name="Rectangle 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146</xdr:row>
      <xdr:rowOff>62204</xdr:rowOff>
    </xdr:from>
    <xdr:to>
      <xdr:col>1</xdr:col>
      <xdr:colOff>1329418</xdr:colOff>
      <xdr:row>146</xdr:row>
      <xdr:rowOff>271754</xdr:rowOff>
    </xdr:to>
    <xdr:sp macro="" textlink="">
      <xdr:nvSpPr>
        <xdr:cNvPr id="600" name="Rectangle 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147</xdr:row>
      <xdr:rowOff>62204</xdr:rowOff>
    </xdr:from>
    <xdr:to>
      <xdr:col>1</xdr:col>
      <xdr:colOff>1329418</xdr:colOff>
      <xdr:row>147</xdr:row>
      <xdr:rowOff>271754</xdr:rowOff>
    </xdr:to>
    <xdr:sp macro="" textlink="">
      <xdr:nvSpPr>
        <xdr:cNvPr id="601" name="Rectangle 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147</xdr:row>
      <xdr:rowOff>62204</xdr:rowOff>
    </xdr:from>
    <xdr:to>
      <xdr:col>1</xdr:col>
      <xdr:colOff>1329418</xdr:colOff>
      <xdr:row>147</xdr:row>
      <xdr:rowOff>271754</xdr:rowOff>
    </xdr:to>
    <xdr:sp macro="" textlink="">
      <xdr:nvSpPr>
        <xdr:cNvPr id="602" name="Rectangle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147</xdr:row>
      <xdr:rowOff>62204</xdr:rowOff>
    </xdr:from>
    <xdr:to>
      <xdr:col>1</xdr:col>
      <xdr:colOff>1329418</xdr:colOff>
      <xdr:row>147</xdr:row>
      <xdr:rowOff>271754</xdr:rowOff>
    </xdr:to>
    <xdr:sp macro="" textlink="">
      <xdr:nvSpPr>
        <xdr:cNvPr id="603" name="Rectangle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147</xdr:row>
      <xdr:rowOff>62204</xdr:rowOff>
    </xdr:from>
    <xdr:to>
      <xdr:col>1</xdr:col>
      <xdr:colOff>1329418</xdr:colOff>
      <xdr:row>147</xdr:row>
      <xdr:rowOff>271754</xdr:rowOff>
    </xdr:to>
    <xdr:sp macro="" textlink="">
      <xdr:nvSpPr>
        <xdr:cNvPr id="604" name="Rectangle 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147</xdr:row>
      <xdr:rowOff>62204</xdr:rowOff>
    </xdr:from>
    <xdr:to>
      <xdr:col>1</xdr:col>
      <xdr:colOff>1329418</xdr:colOff>
      <xdr:row>147</xdr:row>
      <xdr:rowOff>271754</xdr:rowOff>
    </xdr:to>
    <xdr:sp macro="" textlink="">
      <xdr:nvSpPr>
        <xdr:cNvPr id="605" name="Rectangle 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147</xdr:row>
      <xdr:rowOff>62204</xdr:rowOff>
    </xdr:from>
    <xdr:to>
      <xdr:col>1</xdr:col>
      <xdr:colOff>1329418</xdr:colOff>
      <xdr:row>147</xdr:row>
      <xdr:rowOff>271754</xdr:rowOff>
    </xdr:to>
    <xdr:sp macro="" textlink="">
      <xdr:nvSpPr>
        <xdr:cNvPr id="606" name="Rectangle 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147</xdr:row>
      <xdr:rowOff>62204</xdr:rowOff>
    </xdr:from>
    <xdr:to>
      <xdr:col>1</xdr:col>
      <xdr:colOff>1329418</xdr:colOff>
      <xdr:row>147</xdr:row>
      <xdr:rowOff>271754</xdr:rowOff>
    </xdr:to>
    <xdr:sp macro="" textlink="">
      <xdr:nvSpPr>
        <xdr:cNvPr id="607" name="Rectangle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147</xdr:row>
      <xdr:rowOff>62204</xdr:rowOff>
    </xdr:from>
    <xdr:to>
      <xdr:col>1</xdr:col>
      <xdr:colOff>1329418</xdr:colOff>
      <xdr:row>147</xdr:row>
      <xdr:rowOff>271754</xdr:rowOff>
    </xdr:to>
    <xdr:sp macro="" textlink="">
      <xdr:nvSpPr>
        <xdr:cNvPr id="608" name="Rectangle 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148</xdr:row>
      <xdr:rowOff>62204</xdr:rowOff>
    </xdr:from>
    <xdr:to>
      <xdr:col>1</xdr:col>
      <xdr:colOff>1329418</xdr:colOff>
      <xdr:row>148</xdr:row>
      <xdr:rowOff>271754</xdr:rowOff>
    </xdr:to>
    <xdr:sp macro="" textlink="">
      <xdr:nvSpPr>
        <xdr:cNvPr id="609" name="Rectangle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148</xdr:row>
      <xdr:rowOff>62204</xdr:rowOff>
    </xdr:from>
    <xdr:to>
      <xdr:col>1</xdr:col>
      <xdr:colOff>1329418</xdr:colOff>
      <xdr:row>148</xdr:row>
      <xdr:rowOff>271754</xdr:rowOff>
    </xdr:to>
    <xdr:sp macro="" textlink="">
      <xdr:nvSpPr>
        <xdr:cNvPr id="610" name="Rectangle 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148</xdr:row>
      <xdr:rowOff>62204</xdr:rowOff>
    </xdr:from>
    <xdr:to>
      <xdr:col>1</xdr:col>
      <xdr:colOff>1329418</xdr:colOff>
      <xdr:row>148</xdr:row>
      <xdr:rowOff>271754</xdr:rowOff>
    </xdr:to>
    <xdr:sp macro="" textlink="">
      <xdr:nvSpPr>
        <xdr:cNvPr id="611" name="Rectangle 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148</xdr:row>
      <xdr:rowOff>62204</xdr:rowOff>
    </xdr:from>
    <xdr:to>
      <xdr:col>1</xdr:col>
      <xdr:colOff>1329418</xdr:colOff>
      <xdr:row>148</xdr:row>
      <xdr:rowOff>271754</xdr:rowOff>
    </xdr:to>
    <xdr:sp macro="" textlink="">
      <xdr:nvSpPr>
        <xdr:cNvPr id="612" name="Rectangle 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148</xdr:row>
      <xdr:rowOff>62204</xdr:rowOff>
    </xdr:from>
    <xdr:to>
      <xdr:col>1</xdr:col>
      <xdr:colOff>1329418</xdr:colOff>
      <xdr:row>148</xdr:row>
      <xdr:rowOff>271754</xdr:rowOff>
    </xdr:to>
    <xdr:sp macro="" textlink="">
      <xdr:nvSpPr>
        <xdr:cNvPr id="613" name="Rectangle 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148</xdr:row>
      <xdr:rowOff>62204</xdr:rowOff>
    </xdr:from>
    <xdr:to>
      <xdr:col>1</xdr:col>
      <xdr:colOff>1329418</xdr:colOff>
      <xdr:row>148</xdr:row>
      <xdr:rowOff>271754</xdr:rowOff>
    </xdr:to>
    <xdr:sp macro="" textlink="">
      <xdr:nvSpPr>
        <xdr:cNvPr id="614" name="Rectangle 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148</xdr:row>
      <xdr:rowOff>62204</xdr:rowOff>
    </xdr:from>
    <xdr:to>
      <xdr:col>1</xdr:col>
      <xdr:colOff>1329418</xdr:colOff>
      <xdr:row>148</xdr:row>
      <xdr:rowOff>271754</xdr:rowOff>
    </xdr:to>
    <xdr:sp macro="" textlink="">
      <xdr:nvSpPr>
        <xdr:cNvPr id="615" name="Rectangle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148</xdr:row>
      <xdr:rowOff>62204</xdr:rowOff>
    </xdr:from>
    <xdr:to>
      <xdr:col>1</xdr:col>
      <xdr:colOff>1329418</xdr:colOff>
      <xdr:row>148</xdr:row>
      <xdr:rowOff>271754</xdr:rowOff>
    </xdr:to>
    <xdr:sp macro="" textlink="">
      <xdr:nvSpPr>
        <xdr:cNvPr id="616" name="Rectangle 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rrowheads="1"/>
        </xdr:cNvSpPr>
      </xdr:nvSpPr>
      <xdr:spPr bwMode="auto">
        <a:xfrm>
          <a:off x="1329612" y="42158816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157</xdr:row>
      <xdr:rowOff>62204</xdr:rowOff>
    </xdr:from>
    <xdr:to>
      <xdr:col>1</xdr:col>
      <xdr:colOff>1329418</xdr:colOff>
      <xdr:row>157</xdr:row>
      <xdr:rowOff>271754</xdr:rowOff>
    </xdr:to>
    <xdr:sp macro="" textlink="">
      <xdr:nvSpPr>
        <xdr:cNvPr id="617" name="Rectangle 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157</xdr:row>
      <xdr:rowOff>62204</xdr:rowOff>
    </xdr:from>
    <xdr:to>
      <xdr:col>1</xdr:col>
      <xdr:colOff>1329418</xdr:colOff>
      <xdr:row>157</xdr:row>
      <xdr:rowOff>271754</xdr:rowOff>
    </xdr:to>
    <xdr:sp macro="" textlink="">
      <xdr:nvSpPr>
        <xdr:cNvPr id="618" name="Rectangle 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157</xdr:row>
      <xdr:rowOff>62204</xdr:rowOff>
    </xdr:from>
    <xdr:to>
      <xdr:col>1</xdr:col>
      <xdr:colOff>1329418</xdr:colOff>
      <xdr:row>157</xdr:row>
      <xdr:rowOff>271754</xdr:rowOff>
    </xdr:to>
    <xdr:sp macro="" textlink="">
      <xdr:nvSpPr>
        <xdr:cNvPr id="619" name="Rectangle 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157</xdr:row>
      <xdr:rowOff>62204</xdr:rowOff>
    </xdr:from>
    <xdr:to>
      <xdr:col>1</xdr:col>
      <xdr:colOff>1329418</xdr:colOff>
      <xdr:row>157</xdr:row>
      <xdr:rowOff>271754</xdr:rowOff>
    </xdr:to>
    <xdr:sp macro="" textlink="">
      <xdr:nvSpPr>
        <xdr:cNvPr id="620" name="Rectangle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157</xdr:row>
      <xdr:rowOff>62204</xdr:rowOff>
    </xdr:from>
    <xdr:to>
      <xdr:col>1</xdr:col>
      <xdr:colOff>1329418</xdr:colOff>
      <xdr:row>157</xdr:row>
      <xdr:rowOff>271754</xdr:rowOff>
    </xdr:to>
    <xdr:sp macro="" textlink="">
      <xdr:nvSpPr>
        <xdr:cNvPr id="621" name="Rectangle 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157</xdr:row>
      <xdr:rowOff>62204</xdr:rowOff>
    </xdr:from>
    <xdr:to>
      <xdr:col>1</xdr:col>
      <xdr:colOff>1329418</xdr:colOff>
      <xdr:row>157</xdr:row>
      <xdr:rowOff>271754</xdr:rowOff>
    </xdr:to>
    <xdr:sp macro="" textlink="">
      <xdr:nvSpPr>
        <xdr:cNvPr id="622" name="Rectangle 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157</xdr:row>
      <xdr:rowOff>62204</xdr:rowOff>
    </xdr:from>
    <xdr:to>
      <xdr:col>1</xdr:col>
      <xdr:colOff>1329418</xdr:colOff>
      <xdr:row>157</xdr:row>
      <xdr:rowOff>271754</xdr:rowOff>
    </xdr:to>
    <xdr:sp macro="" textlink="">
      <xdr:nvSpPr>
        <xdr:cNvPr id="623" name="Rectangle 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157</xdr:row>
      <xdr:rowOff>62204</xdr:rowOff>
    </xdr:from>
    <xdr:to>
      <xdr:col>1</xdr:col>
      <xdr:colOff>1329418</xdr:colOff>
      <xdr:row>157</xdr:row>
      <xdr:rowOff>271754</xdr:rowOff>
    </xdr:to>
    <xdr:sp macro="" textlink="">
      <xdr:nvSpPr>
        <xdr:cNvPr id="624" name="Rectangle 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158</xdr:row>
      <xdr:rowOff>62204</xdr:rowOff>
    </xdr:from>
    <xdr:to>
      <xdr:col>1</xdr:col>
      <xdr:colOff>1329418</xdr:colOff>
      <xdr:row>158</xdr:row>
      <xdr:rowOff>271754</xdr:rowOff>
    </xdr:to>
    <xdr:sp macro="" textlink="">
      <xdr:nvSpPr>
        <xdr:cNvPr id="625" name="Rectangle 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158</xdr:row>
      <xdr:rowOff>62204</xdr:rowOff>
    </xdr:from>
    <xdr:to>
      <xdr:col>1</xdr:col>
      <xdr:colOff>1329418</xdr:colOff>
      <xdr:row>158</xdr:row>
      <xdr:rowOff>271754</xdr:rowOff>
    </xdr:to>
    <xdr:sp macro="" textlink="">
      <xdr:nvSpPr>
        <xdr:cNvPr id="626" name="Rectangle 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158</xdr:row>
      <xdr:rowOff>62204</xdr:rowOff>
    </xdr:from>
    <xdr:to>
      <xdr:col>1</xdr:col>
      <xdr:colOff>1329418</xdr:colOff>
      <xdr:row>158</xdr:row>
      <xdr:rowOff>271754</xdr:rowOff>
    </xdr:to>
    <xdr:sp macro="" textlink="">
      <xdr:nvSpPr>
        <xdr:cNvPr id="627" name="Rectangle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158</xdr:row>
      <xdr:rowOff>62204</xdr:rowOff>
    </xdr:from>
    <xdr:to>
      <xdr:col>1</xdr:col>
      <xdr:colOff>1329418</xdr:colOff>
      <xdr:row>158</xdr:row>
      <xdr:rowOff>271754</xdr:rowOff>
    </xdr:to>
    <xdr:sp macro="" textlink="">
      <xdr:nvSpPr>
        <xdr:cNvPr id="628" name="Rectangle 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158</xdr:row>
      <xdr:rowOff>62204</xdr:rowOff>
    </xdr:from>
    <xdr:to>
      <xdr:col>1</xdr:col>
      <xdr:colOff>1329418</xdr:colOff>
      <xdr:row>158</xdr:row>
      <xdr:rowOff>271754</xdr:rowOff>
    </xdr:to>
    <xdr:sp macro="" textlink="">
      <xdr:nvSpPr>
        <xdr:cNvPr id="629" name="Rectangle 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158</xdr:row>
      <xdr:rowOff>62204</xdr:rowOff>
    </xdr:from>
    <xdr:to>
      <xdr:col>1</xdr:col>
      <xdr:colOff>1329418</xdr:colOff>
      <xdr:row>158</xdr:row>
      <xdr:rowOff>271754</xdr:rowOff>
    </xdr:to>
    <xdr:sp macro="" textlink="">
      <xdr:nvSpPr>
        <xdr:cNvPr id="630" name="Rectangle 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158</xdr:row>
      <xdr:rowOff>62204</xdr:rowOff>
    </xdr:from>
    <xdr:to>
      <xdr:col>1</xdr:col>
      <xdr:colOff>1329418</xdr:colOff>
      <xdr:row>158</xdr:row>
      <xdr:rowOff>271754</xdr:rowOff>
    </xdr:to>
    <xdr:sp macro="" textlink="">
      <xdr:nvSpPr>
        <xdr:cNvPr id="631" name="Rectangle 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158</xdr:row>
      <xdr:rowOff>62204</xdr:rowOff>
    </xdr:from>
    <xdr:to>
      <xdr:col>1</xdr:col>
      <xdr:colOff>1329418</xdr:colOff>
      <xdr:row>158</xdr:row>
      <xdr:rowOff>271754</xdr:rowOff>
    </xdr:to>
    <xdr:sp macro="" textlink="">
      <xdr:nvSpPr>
        <xdr:cNvPr id="632" name="Rectangle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159</xdr:row>
      <xdr:rowOff>62204</xdr:rowOff>
    </xdr:from>
    <xdr:to>
      <xdr:col>1</xdr:col>
      <xdr:colOff>1329418</xdr:colOff>
      <xdr:row>159</xdr:row>
      <xdr:rowOff>271754</xdr:rowOff>
    </xdr:to>
    <xdr:sp macro="" textlink="">
      <xdr:nvSpPr>
        <xdr:cNvPr id="633" name="Rectangle 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159</xdr:row>
      <xdr:rowOff>62204</xdr:rowOff>
    </xdr:from>
    <xdr:to>
      <xdr:col>1</xdr:col>
      <xdr:colOff>1329418</xdr:colOff>
      <xdr:row>159</xdr:row>
      <xdr:rowOff>271754</xdr:rowOff>
    </xdr:to>
    <xdr:sp macro="" textlink="">
      <xdr:nvSpPr>
        <xdr:cNvPr id="634" name="Rectangle 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159</xdr:row>
      <xdr:rowOff>62204</xdr:rowOff>
    </xdr:from>
    <xdr:to>
      <xdr:col>1</xdr:col>
      <xdr:colOff>1329418</xdr:colOff>
      <xdr:row>159</xdr:row>
      <xdr:rowOff>271754</xdr:rowOff>
    </xdr:to>
    <xdr:sp macro="" textlink="">
      <xdr:nvSpPr>
        <xdr:cNvPr id="635" name="Rectangle 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159</xdr:row>
      <xdr:rowOff>62204</xdr:rowOff>
    </xdr:from>
    <xdr:to>
      <xdr:col>1</xdr:col>
      <xdr:colOff>1329418</xdr:colOff>
      <xdr:row>159</xdr:row>
      <xdr:rowOff>271754</xdr:rowOff>
    </xdr:to>
    <xdr:sp macro="" textlink="">
      <xdr:nvSpPr>
        <xdr:cNvPr id="636" name="Rectangle 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159</xdr:row>
      <xdr:rowOff>62204</xdr:rowOff>
    </xdr:from>
    <xdr:to>
      <xdr:col>1</xdr:col>
      <xdr:colOff>1329418</xdr:colOff>
      <xdr:row>159</xdr:row>
      <xdr:rowOff>271754</xdr:rowOff>
    </xdr:to>
    <xdr:sp macro="" textlink="">
      <xdr:nvSpPr>
        <xdr:cNvPr id="637" name="Rectangle 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159</xdr:row>
      <xdr:rowOff>62204</xdr:rowOff>
    </xdr:from>
    <xdr:to>
      <xdr:col>1</xdr:col>
      <xdr:colOff>1329418</xdr:colOff>
      <xdr:row>159</xdr:row>
      <xdr:rowOff>271754</xdr:rowOff>
    </xdr:to>
    <xdr:sp macro="" textlink="">
      <xdr:nvSpPr>
        <xdr:cNvPr id="638" name="Rectangle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159</xdr:row>
      <xdr:rowOff>62204</xdr:rowOff>
    </xdr:from>
    <xdr:to>
      <xdr:col>1</xdr:col>
      <xdr:colOff>1329418</xdr:colOff>
      <xdr:row>159</xdr:row>
      <xdr:rowOff>271754</xdr:rowOff>
    </xdr:to>
    <xdr:sp macro="" textlink="">
      <xdr:nvSpPr>
        <xdr:cNvPr id="639" name="Rectangle 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159</xdr:row>
      <xdr:rowOff>62204</xdr:rowOff>
    </xdr:from>
    <xdr:to>
      <xdr:col>1</xdr:col>
      <xdr:colOff>1329418</xdr:colOff>
      <xdr:row>159</xdr:row>
      <xdr:rowOff>271754</xdr:rowOff>
    </xdr:to>
    <xdr:sp macro="" textlink="">
      <xdr:nvSpPr>
        <xdr:cNvPr id="640" name="Rectangle 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160</xdr:row>
      <xdr:rowOff>62204</xdr:rowOff>
    </xdr:from>
    <xdr:to>
      <xdr:col>1</xdr:col>
      <xdr:colOff>1329418</xdr:colOff>
      <xdr:row>160</xdr:row>
      <xdr:rowOff>271754</xdr:rowOff>
    </xdr:to>
    <xdr:sp macro="" textlink="">
      <xdr:nvSpPr>
        <xdr:cNvPr id="641" name="Rectangle 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160</xdr:row>
      <xdr:rowOff>62204</xdr:rowOff>
    </xdr:from>
    <xdr:to>
      <xdr:col>1</xdr:col>
      <xdr:colOff>1329418</xdr:colOff>
      <xdr:row>160</xdr:row>
      <xdr:rowOff>271754</xdr:rowOff>
    </xdr:to>
    <xdr:sp macro="" textlink="">
      <xdr:nvSpPr>
        <xdr:cNvPr id="642" name="Rectangle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160</xdr:row>
      <xdr:rowOff>62204</xdr:rowOff>
    </xdr:from>
    <xdr:to>
      <xdr:col>1</xdr:col>
      <xdr:colOff>1329418</xdr:colOff>
      <xdr:row>160</xdr:row>
      <xdr:rowOff>271754</xdr:rowOff>
    </xdr:to>
    <xdr:sp macro="" textlink="">
      <xdr:nvSpPr>
        <xdr:cNvPr id="643" name="Rectangle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160</xdr:row>
      <xdr:rowOff>62204</xdr:rowOff>
    </xdr:from>
    <xdr:to>
      <xdr:col>1</xdr:col>
      <xdr:colOff>1329418</xdr:colOff>
      <xdr:row>160</xdr:row>
      <xdr:rowOff>271754</xdr:rowOff>
    </xdr:to>
    <xdr:sp macro="" textlink="">
      <xdr:nvSpPr>
        <xdr:cNvPr id="644" name="Rectangle 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160</xdr:row>
      <xdr:rowOff>62204</xdr:rowOff>
    </xdr:from>
    <xdr:to>
      <xdr:col>1</xdr:col>
      <xdr:colOff>1329418</xdr:colOff>
      <xdr:row>160</xdr:row>
      <xdr:rowOff>271754</xdr:rowOff>
    </xdr:to>
    <xdr:sp macro="" textlink="">
      <xdr:nvSpPr>
        <xdr:cNvPr id="645" name="Rectangle 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160</xdr:row>
      <xdr:rowOff>62204</xdr:rowOff>
    </xdr:from>
    <xdr:to>
      <xdr:col>1</xdr:col>
      <xdr:colOff>1329418</xdr:colOff>
      <xdr:row>160</xdr:row>
      <xdr:rowOff>271754</xdr:rowOff>
    </xdr:to>
    <xdr:sp macro="" textlink="">
      <xdr:nvSpPr>
        <xdr:cNvPr id="646" name="Rectangle 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160</xdr:row>
      <xdr:rowOff>62204</xdr:rowOff>
    </xdr:from>
    <xdr:to>
      <xdr:col>1</xdr:col>
      <xdr:colOff>1329418</xdr:colOff>
      <xdr:row>160</xdr:row>
      <xdr:rowOff>271754</xdr:rowOff>
    </xdr:to>
    <xdr:sp macro="" textlink="">
      <xdr:nvSpPr>
        <xdr:cNvPr id="647" name="Rectangle 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160</xdr:row>
      <xdr:rowOff>62204</xdr:rowOff>
    </xdr:from>
    <xdr:to>
      <xdr:col>1</xdr:col>
      <xdr:colOff>1329418</xdr:colOff>
      <xdr:row>160</xdr:row>
      <xdr:rowOff>271754</xdr:rowOff>
    </xdr:to>
    <xdr:sp macro="" textlink="">
      <xdr:nvSpPr>
        <xdr:cNvPr id="648" name="Rectangle 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161</xdr:row>
      <xdr:rowOff>62204</xdr:rowOff>
    </xdr:from>
    <xdr:to>
      <xdr:col>1</xdr:col>
      <xdr:colOff>1329418</xdr:colOff>
      <xdr:row>161</xdr:row>
      <xdr:rowOff>271754</xdr:rowOff>
    </xdr:to>
    <xdr:sp macro="" textlink="">
      <xdr:nvSpPr>
        <xdr:cNvPr id="649" name="Rectangle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161</xdr:row>
      <xdr:rowOff>62204</xdr:rowOff>
    </xdr:from>
    <xdr:to>
      <xdr:col>1</xdr:col>
      <xdr:colOff>1329418</xdr:colOff>
      <xdr:row>161</xdr:row>
      <xdr:rowOff>271754</xdr:rowOff>
    </xdr:to>
    <xdr:sp macro="" textlink="">
      <xdr:nvSpPr>
        <xdr:cNvPr id="650" name="Rectangle 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161</xdr:row>
      <xdr:rowOff>62204</xdr:rowOff>
    </xdr:from>
    <xdr:to>
      <xdr:col>1</xdr:col>
      <xdr:colOff>1329418</xdr:colOff>
      <xdr:row>161</xdr:row>
      <xdr:rowOff>271754</xdr:rowOff>
    </xdr:to>
    <xdr:sp macro="" textlink="">
      <xdr:nvSpPr>
        <xdr:cNvPr id="651" name="Rectangle 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161</xdr:row>
      <xdr:rowOff>62204</xdr:rowOff>
    </xdr:from>
    <xdr:to>
      <xdr:col>1</xdr:col>
      <xdr:colOff>1329418</xdr:colOff>
      <xdr:row>161</xdr:row>
      <xdr:rowOff>271754</xdr:rowOff>
    </xdr:to>
    <xdr:sp macro="" textlink="">
      <xdr:nvSpPr>
        <xdr:cNvPr id="652" name="Rectangle 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161</xdr:row>
      <xdr:rowOff>62204</xdr:rowOff>
    </xdr:from>
    <xdr:to>
      <xdr:col>1</xdr:col>
      <xdr:colOff>1329418</xdr:colOff>
      <xdr:row>161</xdr:row>
      <xdr:rowOff>271754</xdr:rowOff>
    </xdr:to>
    <xdr:sp macro="" textlink="">
      <xdr:nvSpPr>
        <xdr:cNvPr id="653" name="Rectangle 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161</xdr:row>
      <xdr:rowOff>62204</xdr:rowOff>
    </xdr:from>
    <xdr:to>
      <xdr:col>1</xdr:col>
      <xdr:colOff>1329418</xdr:colOff>
      <xdr:row>161</xdr:row>
      <xdr:rowOff>271754</xdr:rowOff>
    </xdr:to>
    <xdr:sp macro="" textlink="">
      <xdr:nvSpPr>
        <xdr:cNvPr id="654" name="Rectangle 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161</xdr:row>
      <xdr:rowOff>62204</xdr:rowOff>
    </xdr:from>
    <xdr:to>
      <xdr:col>1</xdr:col>
      <xdr:colOff>1329418</xdr:colOff>
      <xdr:row>161</xdr:row>
      <xdr:rowOff>271754</xdr:rowOff>
    </xdr:to>
    <xdr:sp macro="" textlink="">
      <xdr:nvSpPr>
        <xdr:cNvPr id="655" name="Rectangle 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161</xdr:row>
      <xdr:rowOff>62204</xdr:rowOff>
    </xdr:from>
    <xdr:to>
      <xdr:col>1</xdr:col>
      <xdr:colOff>1329418</xdr:colOff>
      <xdr:row>161</xdr:row>
      <xdr:rowOff>271754</xdr:rowOff>
    </xdr:to>
    <xdr:sp macro="" textlink="">
      <xdr:nvSpPr>
        <xdr:cNvPr id="656" name="Rectangle 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162</xdr:row>
      <xdr:rowOff>62204</xdr:rowOff>
    </xdr:from>
    <xdr:to>
      <xdr:col>1</xdr:col>
      <xdr:colOff>1329418</xdr:colOff>
      <xdr:row>162</xdr:row>
      <xdr:rowOff>271754</xdr:rowOff>
    </xdr:to>
    <xdr:sp macro="" textlink="">
      <xdr:nvSpPr>
        <xdr:cNvPr id="657" name="Rectangle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162</xdr:row>
      <xdr:rowOff>62204</xdr:rowOff>
    </xdr:from>
    <xdr:to>
      <xdr:col>1</xdr:col>
      <xdr:colOff>1329418</xdr:colOff>
      <xdr:row>162</xdr:row>
      <xdr:rowOff>271754</xdr:rowOff>
    </xdr:to>
    <xdr:sp macro="" textlink="">
      <xdr:nvSpPr>
        <xdr:cNvPr id="658" name="Rectangle 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162</xdr:row>
      <xdr:rowOff>62204</xdr:rowOff>
    </xdr:from>
    <xdr:to>
      <xdr:col>1</xdr:col>
      <xdr:colOff>1329418</xdr:colOff>
      <xdr:row>162</xdr:row>
      <xdr:rowOff>271754</xdr:rowOff>
    </xdr:to>
    <xdr:sp macro="" textlink="">
      <xdr:nvSpPr>
        <xdr:cNvPr id="659" name="Rectangle 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162</xdr:row>
      <xdr:rowOff>62204</xdr:rowOff>
    </xdr:from>
    <xdr:to>
      <xdr:col>1</xdr:col>
      <xdr:colOff>1329418</xdr:colOff>
      <xdr:row>162</xdr:row>
      <xdr:rowOff>271754</xdr:rowOff>
    </xdr:to>
    <xdr:sp macro="" textlink="">
      <xdr:nvSpPr>
        <xdr:cNvPr id="660" name="Rectangle 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162</xdr:row>
      <xdr:rowOff>62204</xdr:rowOff>
    </xdr:from>
    <xdr:to>
      <xdr:col>1</xdr:col>
      <xdr:colOff>1329418</xdr:colOff>
      <xdr:row>162</xdr:row>
      <xdr:rowOff>271754</xdr:rowOff>
    </xdr:to>
    <xdr:sp macro="" textlink="">
      <xdr:nvSpPr>
        <xdr:cNvPr id="661" name="Rectangle 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162</xdr:row>
      <xdr:rowOff>62204</xdr:rowOff>
    </xdr:from>
    <xdr:to>
      <xdr:col>1</xdr:col>
      <xdr:colOff>1329418</xdr:colOff>
      <xdr:row>162</xdr:row>
      <xdr:rowOff>271754</xdr:rowOff>
    </xdr:to>
    <xdr:sp macro="" textlink="">
      <xdr:nvSpPr>
        <xdr:cNvPr id="662" name="Rectangle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162</xdr:row>
      <xdr:rowOff>62204</xdr:rowOff>
    </xdr:from>
    <xdr:to>
      <xdr:col>1</xdr:col>
      <xdr:colOff>1329418</xdr:colOff>
      <xdr:row>162</xdr:row>
      <xdr:rowOff>271754</xdr:rowOff>
    </xdr:to>
    <xdr:sp macro="" textlink="">
      <xdr:nvSpPr>
        <xdr:cNvPr id="663" name="Rectangle 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162</xdr:row>
      <xdr:rowOff>62204</xdr:rowOff>
    </xdr:from>
    <xdr:to>
      <xdr:col>1</xdr:col>
      <xdr:colOff>1329418</xdr:colOff>
      <xdr:row>162</xdr:row>
      <xdr:rowOff>271754</xdr:rowOff>
    </xdr:to>
    <xdr:sp macro="" textlink="">
      <xdr:nvSpPr>
        <xdr:cNvPr id="664" name="Rectangle 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rrowheads="1"/>
        </xdr:cNvSpPr>
      </xdr:nvSpPr>
      <xdr:spPr bwMode="auto">
        <a:xfrm>
          <a:off x="1329612" y="44273755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65" name="Rectangle 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66" name="Rectangle 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67" name="Rectangle 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68" name="Rectangle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69" name="Rectangle 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70" name="Rectangle 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71" name="Rectangle 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72" name="Rectangle 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73" name="Rectangle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74" name="Rectangle 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75" name="Rectangle 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76" name="Rectangle 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77" name="Rectangle 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78" name="Rectangle 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79" name="Rectangle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1034143</xdr:colOff>
      <xdr:row>163</xdr:row>
      <xdr:rowOff>62204</xdr:rowOff>
    </xdr:from>
    <xdr:to>
      <xdr:col>1</xdr:col>
      <xdr:colOff>1329418</xdr:colOff>
      <xdr:row>163</xdr:row>
      <xdr:rowOff>271754</xdr:rowOff>
    </xdr:to>
    <xdr:sp macro="" textlink="">
      <xdr:nvSpPr>
        <xdr:cNvPr id="680" name="Rectangle 1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rrowheads="1"/>
        </xdr:cNvSpPr>
      </xdr:nvSpPr>
      <xdr:spPr bwMode="auto">
        <a:xfrm>
          <a:off x="1329612" y="46388694"/>
          <a:ext cx="295275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1302500</xdr:colOff>
      <xdr:row>1</xdr:row>
      <xdr:rowOff>106017</xdr:rowOff>
    </xdr:from>
    <xdr:to>
      <xdr:col>3</xdr:col>
      <xdr:colOff>1597775</xdr:colOff>
      <xdr:row>1</xdr:row>
      <xdr:rowOff>315567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88D91D4-6F76-4943-B8E7-0C909CB2B838}"/>
            </a:ext>
          </a:extLst>
        </xdr:cNvPr>
        <xdr:cNvSpPr>
          <a:spLocks noChangeArrowheads="1"/>
        </xdr:cNvSpPr>
      </xdr:nvSpPr>
      <xdr:spPr bwMode="auto">
        <a:xfrm>
          <a:off x="4664766" y="37863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1302500</xdr:colOff>
      <xdr:row>2</xdr:row>
      <xdr:rowOff>106017</xdr:rowOff>
    </xdr:from>
    <xdr:to>
      <xdr:col>3</xdr:col>
      <xdr:colOff>1597775</xdr:colOff>
      <xdr:row>2</xdr:row>
      <xdr:rowOff>315567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B280CF26-FE7E-4F4E-89CC-F6B24ACCEFD1}"/>
            </a:ext>
          </a:extLst>
        </xdr:cNvPr>
        <xdr:cNvSpPr>
          <a:spLocks noChangeArrowheads="1"/>
        </xdr:cNvSpPr>
      </xdr:nvSpPr>
      <xdr:spPr bwMode="auto">
        <a:xfrm>
          <a:off x="4664766" y="378633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40</xdr:row>
      <xdr:rowOff>209550</xdr:rowOff>
    </xdr:from>
    <xdr:to>
      <xdr:col>14</xdr:col>
      <xdr:colOff>485775</xdr:colOff>
      <xdr:row>47</xdr:row>
      <xdr:rowOff>123825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6191250" y="10448925"/>
          <a:ext cx="2752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ลงชื่อ ....................................... ผู้รายงาน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(.........................................................)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ตำแหน่ง : หัวหน้าโครงการ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วันที่ ........../............./.............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38100</xdr:rowOff>
    </xdr:from>
    <xdr:to>
      <xdr:col>1</xdr:col>
      <xdr:colOff>3352800</xdr:colOff>
      <xdr:row>6</xdr:row>
      <xdr:rowOff>295275</xdr:rowOff>
    </xdr:to>
    <xdr:sp macro="" textlink="">
      <xdr:nvSpPr>
        <xdr:cNvPr id="29796" name="Line 1">
          <a:extLst>
            <a:ext uri="{FF2B5EF4-FFF2-40B4-BE49-F238E27FC236}">
              <a16:creationId xmlns:a16="http://schemas.microsoft.com/office/drawing/2014/main" id="{00000000-0008-0000-0C00-000064740000}"/>
            </a:ext>
          </a:extLst>
        </xdr:cNvPr>
        <xdr:cNvSpPr>
          <a:spLocks noChangeShapeType="1"/>
        </xdr:cNvSpPr>
      </xdr:nvSpPr>
      <xdr:spPr bwMode="auto">
        <a:xfrm flipH="1" flipV="1">
          <a:off x="495300" y="1238250"/>
          <a:ext cx="327660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39</xdr:row>
      <xdr:rowOff>85725</xdr:rowOff>
    </xdr:from>
    <xdr:to>
      <xdr:col>14</xdr:col>
      <xdr:colOff>76200</xdr:colOff>
      <xdr:row>46</xdr:row>
      <xdr:rowOff>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5781675" y="10325100"/>
          <a:ext cx="2752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ลงชื่อ ....................................... ผู้รายงาน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(.........................................................)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ตำแหน่ง : หัวหน้าโครงการ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วันที่ ........../............./.............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38100</xdr:rowOff>
    </xdr:from>
    <xdr:to>
      <xdr:col>1</xdr:col>
      <xdr:colOff>3352800</xdr:colOff>
      <xdr:row>6</xdr:row>
      <xdr:rowOff>295275</xdr:rowOff>
    </xdr:to>
    <xdr:sp macro="" textlink="">
      <xdr:nvSpPr>
        <xdr:cNvPr id="36882" name="Line 1">
          <a:extLst>
            <a:ext uri="{FF2B5EF4-FFF2-40B4-BE49-F238E27FC236}">
              <a16:creationId xmlns:a16="http://schemas.microsoft.com/office/drawing/2014/main" id="{00000000-0008-0000-0E00-000012900000}"/>
            </a:ext>
          </a:extLst>
        </xdr:cNvPr>
        <xdr:cNvSpPr>
          <a:spLocks noChangeShapeType="1"/>
        </xdr:cNvSpPr>
      </xdr:nvSpPr>
      <xdr:spPr bwMode="auto">
        <a:xfrm flipH="1" flipV="1">
          <a:off x="495300" y="1238250"/>
          <a:ext cx="3276600" cy="208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39</xdr:row>
      <xdr:rowOff>85725</xdr:rowOff>
    </xdr:from>
    <xdr:to>
      <xdr:col>14</xdr:col>
      <xdr:colOff>76200</xdr:colOff>
      <xdr:row>46</xdr:row>
      <xdr:rowOff>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5781675" y="9582150"/>
          <a:ext cx="2752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ลงชื่อ ....................................... ผู้รายงาน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(.........................................................)</a:t>
          </a: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ตำแหน่ง : หัวหน้าโครงการ</a:t>
          </a:r>
        </a:p>
        <a:p>
          <a:pPr algn="ctr" rtl="1">
            <a:defRPr sz="1000"/>
          </a:pPr>
          <a:endParaRPr lang="th-TH" sz="1600" b="0" i="0" strike="noStrike">
            <a:solidFill>
              <a:srgbClr val="000000"/>
            </a:solidFill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ctr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วันที่ ........../............./.............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38100</xdr:rowOff>
    </xdr:from>
    <xdr:to>
      <xdr:col>1</xdr:col>
      <xdr:colOff>3352800</xdr:colOff>
      <xdr:row>6</xdr:row>
      <xdr:rowOff>295275</xdr:rowOff>
    </xdr:to>
    <xdr:sp macro="" textlink="">
      <xdr:nvSpPr>
        <xdr:cNvPr id="37900" name="Line 1">
          <a:extLst>
            <a:ext uri="{FF2B5EF4-FFF2-40B4-BE49-F238E27FC236}">
              <a16:creationId xmlns:a16="http://schemas.microsoft.com/office/drawing/2014/main" id="{00000000-0008-0000-1000-00000C940000}"/>
            </a:ext>
          </a:extLst>
        </xdr:cNvPr>
        <xdr:cNvSpPr>
          <a:spLocks noChangeShapeType="1"/>
        </xdr:cNvSpPr>
      </xdr:nvSpPr>
      <xdr:spPr bwMode="auto">
        <a:xfrm flipH="1" flipV="1">
          <a:off x="495300" y="1238250"/>
          <a:ext cx="3276600" cy="208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0"/>
  <sheetViews>
    <sheetView tabSelected="1" topLeftCell="A4" workbookViewId="0">
      <selection activeCell="A4" sqref="A4"/>
    </sheetView>
  </sheetViews>
  <sheetFormatPr defaultColWidth="9.109375" defaultRowHeight="35.700000000000003" x14ac:dyDescent="0.95"/>
  <cols>
    <col min="1" max="2" width="9.109375" style="36"/>
    <col min="3" max="3" width="8.44140625" style="36" customWidth="1"/>
    <col min="4" max="16384" width="9.109375" style="36"/>
  </cols>
  <sheetData>
    <row r="4" spans="1:9" x14ac:dyDescent="0.95">
      <c r="A4" s="35" t="s">
        <v>100</v>
      </c>
      <c r="B4" s="35"/>
      <c r="C4" s="35"/>
      <c r="D4" s="35"/>
      <c r="E4" s="35"/>
      <c r="F4" s="35"/>
      <c r="G4" s="35"/>
      <c r="H4" s="35"/>
      <c r="I4" s="35"/>
    </row>
    <row r="5" spans="1:9" x14ac:dyDescent="0.95">
      <c r="A5" s="35" t="s">
        <v>447</v>
      </c>
      <c r="B5" s="35"/>
      <c r="C5" s="35"/>
      <c r="D5" s="35"/>
      <c r="E5" s="35"/>
      <c r="F5" s="35"/>
      <c r="G5" s="35"/>
      <c r="H5" s="35"/>
      <c r="I5" s="35"/>
    </row>
    <row r="6" spans="1:9" x14ac:dyDescent="0.95">
      <c r="A6" s="35" t="s">
        <v>16</v>
      </c>
      <c r="B6" s="35"/>
      <c r="C6" s="35"/>
      <c r="D6" s="35"/>
      <c r="E6" s="35"/>
      <c r="F6" s="35"/>
      <c r="G6" s="35"/>
      <c r="H6" s="35"/>
      <c r="I6" s="35"/>
    </row>
    <row r="7" spans="1:9" x14ac:dyDescent="0.95">
      <c r="A7" s="35" t="s">
        <v>185</v>
      </c>
      <c r="B7" s="35"/>
      <c r="C7" s="35"/>
      <c r="D7" s="35"/>
      <c r="E7" s="35"/>
      <c r="F7" s="35"/>
      <c r="G7" s="35"/>
      <c r="H7" s="35"/>
      <c r="I7" s="35"/>
    </row>
    <row r="8" spans="1:9" x14ac:dyDescent="0.95">
      <c r="A8" s="35"/>
      <c r="B8" s="35"/>
      <c r="C8" s="35"/>
      <c r="D8" s="35"/>
      <c r="E8" s="35"/>
      <c r="F8" s="35"/>
      <c r="G8" s="35"/>
      <c r="H8" s="35"/>
      <c r="I8" s="35"/>
    </row>
    <row r="9" spans="1:9" x14ac:dyDescent="0.95">
      <c r="A9" s="35"/>
      <c r="B9" s="35"/>
      <c r="C9" s="35"/>
      <c r="D9" s="35"/>
      <c r="E9" s="35"/>
      <c r="F9" s="35"/>
      <c r="G9" s="35"/>
      <c r="H9" s="35"/>
      <c r="I9" s="35"/>
    </row>
    <row r="10" spans="1:9" x14ac:dyDescent="0.95">
      <c r="A10" s="37" t="s">
        <v>349</v>
      </c>
    </row>
    <row r="11" spans="1:9" x14ac:dyDescent="0.95">
      <c r="D11" s="38" t="s">
        <v>215</v>
      </c>
    </row>
    <row r="12" spans="1:9" x14ac:dyDescent="0.95">
      <c r="D12" s="38" t="s">
        <v>174</v>
      </c>
    </row>
    <row r="13" spans="1:9" x14ac:dyDescent="0.95">
      <c r="A13" s="35"/>
      <c r="B13" s="35"/>
      <c r="D13" s="38" t="s">
        <v>216</v>
      </c>
      <c r="F13" s="35"/>
      <c r="G13" s="35"/>
      <c r="H13" s="35"/>
      <c r="I13" s="35"/>
    </row>
    <row r="14" spans="1:9" x14ac:dyDescent="0.95">
      <c r="A14" s="35"/>
      <c r="B14" s="35"/>
      <c r="D14" s="38" t="s">
        <v>281</v>
      </c>
      <c r="F14" s="35"/>
      <c r="G14" s="35"/>
      <c r="H14" s="35"/>
      <c r="I14" s="35"/>
    </row>
    <row r="15" spans="1:9" x14ac:dyDescent="0.95">
      <c r="A15" s="35"/>
      <c r="B15" s="35"/>
      <c r="D15" s="38"/>
      <c r="E15" s="35"/>
      <c r="F15" s="35"/>
      <c r="G15" s="35"/>
      <c r="H15" s="35"/>
      <c r="I15" s="35"/>
    </row>
    <row r="20" spans="1:2" ht="71.400000000000006" x14ac:dyDescent="1.85">
      <c r="A20" s="39"/>
      <c r="B20" s="40"/>
    </row>
  </sheetData>
  <phoneticPr fontId="2" type="noConversion"/>
  <pageMargins left="0.99" right="0.22" top="1" bottom="0.42" header="0.5" footer="0.18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1"/>
  <sheetViews>
    <sheetView view="pageBreakPreview" zoomScale="105" zoomScaleNormal="100" zoomScaleSheetLayoutView="105" workbookViewId="0">
      <selection activeCell="D7" sqref="D7"/>
    </sheetView>
  </sheetViews>
  <sheetFormatPr defaultColWidth="9" defaultRowHeight="21.3" x14ac:dyDescent="0.6"/>
  <cols>
    <col min="1" max="1" width="22.33203125" style="1" customWidth="1"/>
    <col min="2" max="2" width="10.109375" style="1" customWidth="1"/>
    <col min="3" max="3" width="14.44140625" style="1" customWidth="1"/>
    <col min="4" max="4" width="23.44140625" style="1" customWidth="1"/>
    <col min="5" max="5" width="28.88671875" style="1" customWidth="1"/>
    <col min="6" max="6" width="22.33203125" style="1" customWidth="1"/>
    <col min="7" max="7" width="18.5546875" style="1" customWidth="1"/>
    <col min="8" max="8" width="17.44140625" style="1" customWidth="1"/>
    <col min="9" max="16384" width="9" style="1"/>
  </cols>
  <sheetData>
    <row r="1" spans="1:8" x14ac:dyDescent="0.6">
      <c r="A1" s="285" t="s">
        <v>441</v>
      </c>
      <c r="B1" s="285"/>
      <c r="C1" s="285"/>
      <c r="D1" s="285"/>
      <c r="E1" s="285"/>
      <c r="F1" s="285"/>
      <c r="G1" s="285"/>
      <c r="H1" s="285"/>
    </row>
    <row r="2" spans="1:8" ht="30.05" x14ac:dyDescent="0.8">
      <c r="D2" s="137"/>
      <c r="E2" s="12" t="s">
        <v>246</v>
      </c>
    </row>
    <row r="3" spans="1:8" ht="30.05" x14ac:dyDescent="0.8">
      <c r="D3" s="137"/>
      <c r="E3" s="12" t="s">
        <v>245</v>
      </c>
    </row>
    <row r="5" spans="1:8" s="5" customFormat="1" x14ac:dyDescent="0.6">
      <c r="A5" s="2" t="s">
        <v>248</v>
      </c>
      <c r="B5" s="3"/>
      <c r="C5" s="3"/>
      <c r="D5" s="3"/>
      <c r="E5" s="3"/>
      <c r="F5" s="3"/>
      <c r="G5" s="3"/>
      <c r="H5" s="4"/>
    </row>
    <row r="6" spans="1:8" x14ac:dyDescent="0.6">
      <c r="A6" s="6"/>
      <c r="B6" s="7"/>
      <c r="C6" s="7"/>
      <c r="D6" s="7"/>
      <c r="E6" s="7"/>
      <c r="F6" s="7"/>
      <c r="G6" s="7"/>
      <c r="H6" s="8"/>
    </row>
    <row r="7" spans="1:8" x14ac:dyDescent="0.6">
      <c r="A7" s="2" t="s">
        <v>247</v>
      </c>
      <c r="B7" s="9"/>
      <c r="C7" s="9"/>
      <c r="D7" s="9"/>
      <c r="E7" s="9"/>
      <c r="F7" s="9"/>
      <c r="G7" s="9"/>
      <c r="H7" s="10"/>
    </row>
    <row r="8" spans="1:8" x14ac:dyDescent="0.6">
      <c r="A8" s="6"/>
      <c r="B8" s="7"/>
      <c r="C8" s="7"/>
      <c r="D8" s="7"/>
      <c r="E8" s="7"/>
      <c r="F8" s="7"/>
      <c r="G8" s="7"/>
      <c r="H8" s="8"/>
    </row>
    <row r="9" spans="1:8" s="12" customFormat="1" x14ac:dyDescent="0.6">
      <c r="A9" s="11" t="s">
        <v>75</v>
      </c>
      <c r="B9" s="11" t="s">
        <v>237</v>
      </c>
      <c r="C9" s="11" t="s">
        <v>134</v>
      </c>
      <c r="D9" s="11" t="s">
        <v>238</v>
      </c>
      <c r="E9" s="11" t="s">
        <v>125</v>
      </c>
      <c r="F9" s="11" t="s">
        <v>239</v>
      </c>
      <c r="G9" s="11" t="s">
        <v>240</v>
      </c>
      <c r="H9" s="11" t="s">
        <v>241</v>
      </c>
    </row>
    <row r="10" spans="1:8" s="12" customFormat="1" x14ac:dyDescent="0.6">
      <c r="A10" s="13"/>
      <c r="B10" s="13" t="s">
        <v>3</v>
      </c>
      <c r="C10" s="13"/>
      <c r="D10" s="13"/>
      <c r="E10" s="13"/>
      <c r="F10" s="13"/>
      <c r="G10" s="13"/>
      <c r="H10" s="13" t="s">
        <v>242</v>
      </c>
    </row>
    <row r="11" spans="1:8" s="12" customFormat="1" x14ac:dyDescent="0.6">
      <c r="A11" s="14"/>
      <c r="B11" s="14" t="s">
        <v>243</v>
      </c>
      <c r="C11" s="14"/>
      <c r="D11" s="14"/>
      <c r="E11" s="14"/>
      <c r="F11" s="14"/>
      <c r="G11" s="14"/>
      <c r="H11" s="14"/>
    </row>
    <row r="12" spans="1:8" x14ac:dyDescent="0.6">
      <c r="A12" s="15"/>
      <c r="B12" s="16"/>
      <c r="C12" s="17"/>
      <c r="D12" s="17"/>
      <c r="E12" s="17"/>
      <c r="F12" s="18"/>
      <c r="G12" s="19"/>
      <c r="H12" s="17" t="s">
        <v>16</v>
      </c>
    </row>
    <row r="13" spans="1:8" x14ac:dyDescent="0.6">
      <c r="A13" s="15"/>
      <c r="B13" s="15"/>
      <c r="C13" s="15"/>
      <c r="D13" s="15"/>
      <c r="E13" s="15"/>
      <c r="F13" s="15"/>
      <c r="G13" s="15"/>
      <c r="H13" s="15" t="s">
        <v>244</v>
      </c>
    </row>
    <row r="14" spans="1:8" x14ac:dyDescent="0.6">
      <c r="A14" s="15"/>
      <c r="B14" s="15"/>
      <c r="C14" s="15"/>
      <c r="D14" s="15"/>
      <c r="E14" s="15"/>
      <c r="F14" s="15"/>
      <c r="G14" s="15"/>
      <c r="H14" s="15"/>
    </row>
    <row r="15" spans="1:8" x14ac:dyDescent="0.6">
      <c r="A15" s="15"/>
      <c r="B15" s="15"/>
      <c r="C15" s="15"/>
      <c r="D15" s="15"/>
      <c r="E15" s="15"/>
      <c r="F15" s="19"/>
      <c r="G15" s="15"/>
      <c r="H15" s="15"/>
    </row>
    <row r="16" spans="1:8" x14ac:dyDescent="0.6">
      <c r="A16" s="15"/>
      <c r="B16" s="15"/>
      <c r="C16" s="15"/>
      <c r="D16" s="15"/>
      <c r="E16" s="15"/>
      <c r="F16" s="15"/>
      <c r="G16" s="15"/>
      <c r="H16" s="15"/>
    </row>
    <row r="17" spans="1:8" x14ac:dyDescent="0.6">
      <c r="A17" s="15"/>
      <c r="B17" s="15"/>
      <c r="C17" s="15"/>
      <c r="D17" s="15"/>
      <c r="E17" s="15"/>
      <c r="F17" s="15"/>
      <c r="G17" s="15"/>
      <c r="H17" s="15"/>
    </row>
    <row r="18" spans="1:8" x14ac:dyDescent="0.6">
      <c r="A18" s="15"/>
      <c r="B18" s="15"/>
      <c r="C18" s="15"/>
      <c r="D18" s="15"/>
      <c r="E18" s="15"/>
      <c r="F18" s="15"/>
      <c r="G18" s="15"/>
      <c r="H18" s="15"/>
    </row>
    <row r="19" spans="1:8" x14ac:dyDescent="0.6">
      <c r="A19" s="15"/>
      <c r="B19" s="15"/>
      <c r="C19" s="15"/>
      <c r="D19" s="15"/>
      <c r="E19" s="15"/>
      <c r="F19" s="15"/>
      <c r="G19" s="15"/>
      <c r="H19" s="15"/>
    </row>
    <row r="20" spans="1:8" x14ac:dyDescent="0.6">
      <c r="A20" s="15"/>
      <c r="B20" s="15"/>
      <c r="C20" s="15"/>
      <c r="D20" s="15"/>
      <c r="E20" s="15"/>
      <c r="F20" s="15"/>
      <c r="G20" s="15"/>
      <c r="H20" s="15"/>
    </row>
    <row r="21" spans="1:8" x14ac:dyDescent="0.6">
      <c r="A21" s="15"/>
      <c r="B21" s="15"/>
      <c r="C21" s="15"/>
      <c r="D21" s="15"/>
      <c r="E21" s="15"/>
      <c r="F21" s="15"/>
      <c r="G21" s="15"/>
      <c r="H21" s="15"/>
    </row>
    <row r="22" spans="1:8" x14ac:dyDescent="0.6">
      <c r="A22" s="15"/>
      <c r="B22" s="15"/>
      <c r="C22" s="15"/>
      <c r="D22" s="15"/>
      <c r="E22" s="15"/>
      <c r="F22" s="15"/>
      <c r="G22" s="15"/>
      <c r="H22" s="15"/>
    </row>
    <row r="23" spans="1:8" x14ac:dyDescent="0.6">
      <c r="A23" s="15"/>
      <c r="B23" s="15"/>
      <c r="C23" s="15"/>
      <c r="D23" s="15"/>
      <c r="E23" s="15"/>
      <c r="F23" s="15"/>
      <c r="G23" s="15"/>
      <c r="H23" s="15"/>
    </row>
    <row r="24" spans="1:8" x14ac:dyDescent="0.6">
      <c r="A24" s="15"/>
      <c r="B24" s="15"/>
      <c r="C24" s="15"/>
      <c r="D24" s="15"/>
      <c r="E24" s="15"/>
      <c r="F24" s="15"/>
      <c r="G24" s="15"/>
      <c r="H24" s="15"/>
    </row>
    <row r="25" spans="1:8" x14ac:dyDescent="0.6">
      <c r="A25" s="15"/>
      <c r="B25" s="15"/>
      <c r="C25" s="15"/>
      <c r="D25" s="15"/>
      <c r="E25" s="15"/>
      <c r="F25" s="15"/>
      <c r="G25" s="15"/>
      <c r="H25" s="15"/>
    </row>
    <row r="26" spans="1:8" x14ac:dyDescent="0.6">
      <c r="A26" s="15"/>
      <c r="B26" s="15"/>
      <c r="C26" s="15"/>
      <c r="D26" s="15"/>
      <c r="E26" s="15"/>
      <c r="F26" s="15"/>
      <c r="G26" s="15"/>
      <c r="H26" s="15"/>
    </row>
    <row r="27" spans="1:8" x14ac:dyDescent="0.6">
      <c r="A27" s="15"/>
      <c r="B27" s="15"/>
      <c r="C27" s="15"/>
      <c r="D27" s="15"/>
      <c r="E27" s="15"/>
      <c r="F27" s="15"/>
      <c r="G27" s="15"/>
      <c r="H27" s="15"/>
    </row>
    <row r="28" spans="1:8" x14ac:dyDescent="0.6">
      <c r="A28" s="15"/>
      <c r="B28" s="15"/>
      <c r="C28" s="15"/>
      <c r="D28" s="15"/>
      <c r="E28" s="15"/>
      <c r="F28" s="15"/>
      <c r="G28" s="15"/>
      <c r="H28" s="15"/>
    </row>
    <row r="29" spans="1:8" x14ac:dyDescent="0.6">
      <c r="A29" s="15"/>
      <c r="B29" s="15"/>
      <c r="C29" s="15"/>
      <c r="D29" s="15"/>
      <c r="E29" s="15"/>
      <c r="F29" s="15"/>
      <c r="G29" s="15"/>
      <c r="H29" s="15"/>
    </row>
    <row r="30" spans="1:8" x14ac:dyDescent="0.6">
      <c r="A30" s="15"/>
      <c r="B30" s="15"/>
      <c r="C30" s="15"/>
      <c r="D30" s="15"/>
      <c r="E30" s="15"/>
      <c r="F30" s="15"/>
      <c r="G30" s="15"/>
      <c r="H30" s="15"/>
    </row>
    <row r="31" spans="1:8" x14ac:dyDescent="0.6">
      <c r="A31" s="20"/>
      <c r="B31" s="20"/>
      <c r="C31" s="20"/>
      <c r="D31" s="20"/>
      <c r="E31" s="20"/>
      <c r="F31" s="20"/>
      <c r="G31" s="20"/>
      <c r="H31" s="20"/>
    </row>
  </sheetData>
  <mergeCells count="1">
    <mergeCell ref="A1:H1"/>
  </mergeCells>
  <pageMargins left="0.7" right="0.7" top="0.75" bottom="0.75" header="0.3" footer="0.3"/>
  <pageSetup scale="58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4"/>
  <sheetViews>
    <sheetView view="pageBreakPreview" zoomScale="80" zoomScaleNormal="100" zoomScaleSheetLayoutView="80" workbookViewId="0">
      <selection activeCell="J11" sqref="J11"/>
    </sheetView>
  </sheetViews>
  <sheetFormatPr defaultColWidth="9.109375" defaultRowHeight="18" customHeight="1" x14ac:dyDescent="0.6"/>
  <cols>
    <col min="1" max="1" width="5.5546875" style="76" customWidth="1"/>
    <col min="2" max="2" width="41.88671875" style="76" customWidth="1"/>
    <col min="3" max="3" width="3.33203125" style="76" customWidth="1"/>
    <col min="4" max="4" width="34.44140625" style="76" customWidth="1"/>
    <col min="5" max="5" width="3.33203125" style="76" customWidth="1"/>
    <col min="6" max="6" width="34.44140625" style="76" customWidth="1"/>
    <col min="7" max="7" width="21.33203125" style="76" customWidth="1"/>
    <col min="8" max="8" width="12.5546875" style="77" customWidth="1"/>
    <col min="9" max="9" width="3.33203125" style="77" customWidth="1"/>
    <col min="10" max="10" width="21" style="76" customWidth="1"/>
    <col min="11" max="11" width="9.5546875" style="142" customWidth="1"/>
    <col min="12" max="14" width="9.109375" style="143"/>
    <col min="15" max="16384" width="9.109375" style="76"/>
  </cols>
  <sheetData>
    <row r="1" spans="1:14" ht="18" customHeight="1" x14ac:dyDescent="0.6">
      <c r="A1" s="138" t="s">
        <v>101</v>
      </c>
      <c r="B1" s="138"/>
      <c r="C1" s="138"/>
      <c r="D1" s="138"/>
      <c r="E1" s="138"/>
      <c r="F1" s="138"/>
      <c r="G1" s="138"/>
      <c r="H1" s="139"/>
      <c r="I1" s="139"/>
      <c r="J1" s="140"/>
      <c r="K1" s="139"/>
      <c r="L1" s="141"/>
      <c r="M1" s="141"/>
      <c r="N1" s="141"/>
    </row>
    <row r="2" spans="1:14" ht="18" customHeight="1" x14ac:dyDescent="0.6">
      <c r="A2" s="138" t="s">
        <v>442</v>
      </c>
      <c r="B2" s="140"/>
      <c r="C2" s="140"/>
      <c r="D2" s="140"/>
      <c r="E2" s="140"/>
      <c r="F2" s="140"/>
      <c r="G2" s="140"/>
      <c r="H2" s="139"/>
      <c r="I2" s="139"/>
      <c r="J2" s="140"/>
      <c r="K2" s="139"/>
      <c r="L2" s="141"/>
      <c r="M2" s="141"/>
      <c r="N2" s="141"/>
    </row>
    <row r="3" spans="1:14" ht="18" customHeight="1" x14ac:dyDescent="0.6">
      <c r="A3" s="138" t="s">
        <v>16</v>
      </c>
      <c r="B3" s="138"/>
      <c r="C3" s="138"/>
      <c r="D3" s="138"/>
      <c r="E3" s="138"/>
      <c r="F3" s="138"/>
      <c r="G3" s="138"/>
      <c r="H3" s="139"/>
      <c r="I3" s="139"/>
      <c r="J3" s="140"/>
      <c r="K3" s="139"/>
      <c r="L3" s="141"/>
      <c r="M3" s="141"/>
      <c r="N3" s="141"/>
    </row>
    <row r="4" spans="1:14" ht="18" customHeight="1" x14ac:dyDescent="0.6">
      <c r="A4" s="138"/>
      <c r="B4" s="138"/>
      <c r="C4" s="138"/>
      <c r="D4" s="138"/>
      <c r="E4" s="138"/>
      <c r="F4" s="138"/>
      <c r="G4" s="138"/>
      <c r="H4" s="139"/>
      <c r="I4" s="139"/>
      <c r="J4" s="140"/>
      <c r="K4" s="139"/>
      <c r="L4" s="141"/>
      <c r="M4" s="141"/>
      <c r="N4" s="141"/>
    </row>
    <row r="5" spans="1:14" ht="18" customHeight="1" x14ac:dyDescent="0.6">
      <c r="B5" s="76" t="s">
        <v>31</v>
      </c>
    </row>
    <row r="6" spans="1:14" ht="18" customHeight="1" x14ac:dyDescent="0.6">
      <c r="A6" s="286" t="s">
        <v>32</v>
      </c>
      <c r="B6" s="286" t="s">
        <v>161</v>
      </c>
      <c r="C6" s="286" t="s">
        <v>33</v>
      </c>
      <c r="D6" s="287"/>
      <c r="E6" s="286" t="s">
        <v>34</v>
      </c>
      <c r="F6" s="287"/>
      <c r="G6" s="144" t="s">
        <v>35</v>
      </c>
      <c r="H6" s="286" t="s">
        <v>30</v>
      </c>
      <c r="I6" s="145" t="s">
        <v>36</v>
      </c>
      <c r="J6" s="82"/>
      <c r="K6" s="146"/>
      <c r="L6" s="147"/>
      <c r="M6" s="147"/>
      <c r="N6" s="147"/>
    </row>
    <row r="7" spans="1:14" ht="18" customHeight="1" x14ac:dyDescent="0.6">
      <c r="A7" s="287"/>
      <c r="B7" s="287"/>
      <c r="C7" s="287"/>
      <c r="D7" s="287"/>
      <c r="E7" s="287"/>
      <c r="F7" s="287"/>
      <c r="G7" s="148" t="s">
        <v>37</v>
      </c>
      <c r="H7" s="287">
        <f>SUM(H8)</f>
        <v>0</v>
      </c>
      <c r="I7" s="145" t="s">
        <v>38</v>
      </c>
      <c r="J7" s="82"/>
      <c r="K7" s="149" t="s">
        <v>55</v>
      </c>
      <c r="L7" s="150" t="s">
        <v>443</v>
      </c>
      <c r="M7" s="150" t="s">
        <v>278</v>
      </c>
      <c r="N7" s="150" t="s">
        <v>444</v>
      </c>
    </row>
    <row r="8" spans="1:14" s="105" customFormat="1" ht="18" customHeight="1" x14ac:dyDescent="0.6">
      <c r="A8" s="145" t="s">
        <v>10</v>
      </c>
      <c r="B8" s="145"/>
      <c r="C8" s="151"/>
      <c r="D8" s="152"/>
      <c r="E8" s="151"/>
      <c r="F8" s="152"/>
      <c r="G8" s="145"/>
      <c r="H8" s="66"/>
      <c r="I8" s="153"/>
      <c r="J8" s="154"/>
      <c r="K8" s="149"/>
      <c r="L8" s="150"/>
      <c r="M8" s="150"/>
      <c r="N8" s="150"/>
    </row>
    <row r="9" spans="1:14" s="57" customFormat="1" ht="35.700000000000003" x14ac:dyDescent="0.95">
      <c r="A9" s="155" t="s">
        <v>60</v>
      </c>
      <c r="B9" s="59"/>
      <c r="C9" s="156"/>
      <c r="D9" s="157"/>
      <c r="E9" s="156"/>
      <c r="F9" s="158"/>
      <c r="G9" s="80"/>
      <c r="H9" s="159"/>
      <c r="I9" s="156"/>
      <c r="J9" s="80"/>
      <c r="K9" s="107"/>
      <c r="L9" s="160"/>
      <c r="M9" s="160"/>
      <c r="N9" s="161"/>
    </row>
    <row r="10" spans="1:14" s="57" customFormat="1" ht="30.05" x14ac:dyDescent="0.8">
      <c r="A10" s="60">
        <v>1</v>
      </c>
      <c r="B10" s="67" t="s">
        <v>80</v>
      </c>
      <c r="C10" s="76" t="s">
        <v>61</v>
      </c>
      <c r="D10" s="58"/>
      <c r="E10" s="76" t="s">
        <v>63</v>
      </c>
      <c r="F10" s="58"/>
      <c r="G10" s="162" t="s">
        <v>111</v>
      </c>
      <c r="H10" s="163" t="s">
        <v>360</v>
      </c>
      <c r="I10" s="76" t="s">
        <v>89</v>
      </c>
      <c r="J10" s="58"/>
      <c r="K10" s="162" t="s">
        <v>68</v>
      </c>
      <c r="L10" s="164" t="s">
        <v>70</v>
      </c>
      <c r="M10" s="164" t="s">
        <v>70</v>
      </c>
      <c r="N10" s="165" t="s">
        <v>70</v>
      </c>
    </row>
    <row r="11" spans="1:14" s="57" customFormat="1" ht="20.05" customHeight="1" x14ac:dyDescent="0.6">
      <c r="A11" s="60"/>
      <c r="B11" s="67" t="s">
        <v>162</v>
      </c>
      <c r="C11" s="76">
        <v>1</v>
      </c>
      <c r="D11" s="58"/>
      <c r="E11" s="76" t="s">
        <v>64</v>
      </c>
      <c r="F11" s="58"/>
      <c r="G11" s="58"/>
      <c r="H11" s="69"/>
      <c r="I11" s="166" t="s">
        <v>226</v>
      </c>
      <c r="J11" s="58"/>
      <c r="K11" s="162" t="s">
        <v>69</v>
      </c>
      <c r="L11" s="164" t="s">
        <v>71</v>
      </c>
      <c r="M11" s="164" t="s">
        <v>73</v>
      </c>
      <c r="N11" s="165" t="s">
        <v>78</v>
      </c>
    </row>
    <row r="12" spans="1:14" s="57" customFormat="1" ht="20.05" customHeight="1" x14ac:dyDescent="0.6">
      <c r="A12" s="60"/>
      <c r="B12" s="67"/>
      <c r="C12" s="76">
        <v>2</v>
      </c>
      <c r="D12" s="58"/>
      <c r="E12" s="76" t="s">
        <v>65</v>
      </c>
      <c r="F12" s="58"/>
      <c r="G12" s="58"/>
      <c r="H12" s="69"/>
      <c r="I12" s="76" t="s">
        <v>66</v>
      </c>
      <c r="J12" s="58"/>
      <c r="K12" s="162" t="s">
        <v>38</v>
      </c>
      <c r="L12" s="164" t="s">
        <v>72</v>
      </c>
      <c r="M12" s="164" t="s">
        <v>74</v>
      </c>
      <c r="N12" s="165" t="s">
        <v>79</v>
      </c>
    </row>
    <row r="13" spans="1:14" s="57" customFormat="1" ht="20.05" customHeight="1" x14ac:dyDescent="0.6">
      <c r="A13" s="60"/>
      <c r="B13" s="67" t="s">
        <v>163</v>
      </c>
      <c r="C13" s="76">
        <v>3</v>
      </c>
      <c r="D13" s="58"/>
      <c r="E13" s="76"/>
      <c r="F13" s="58"/>
      <c r="G13" s="58"/>
      <c r="H13" s="69"/>
      <c r="I13" s="76" t="s">
        <v>67</v>
      </c>
      <c r="J13" s="58"/>
      <c r="K13" s="162"/>
      <c r="L13" s="164">
        <v>63</v>
      </c>
      <c r="M13" s="164" t="s">
        <v>75</v>
      </c>
      <c r="N13" s="165">
        <v>62</v>
      </c>
    </row>
    <row r="14" spans="1:14" s="57" customFormat="1" ht="20.05" customHeight="1" x14ac:dyDescent="0.6">
      <c r="A14" s="60"/>
      <c r="B14" s="67"/>
      <c r="C14" s="76" t="s">
        <v>62</v>
      </c>
      <c r="D14" s="58"/>
      <c r="E14" s="76"/>
      <c r="F14" s="58"/>
      <c r="G14" s="58"/>
      <c r="H14" s="69"/>
      <c r="I14" s="76"/>
      <c r="J14" s="58"/>
      <c r="K14" s="162"/>
      <c r="L14" s="164"/>
      <c r="M14" s="164" t="s">
        <v>76</v>
      </c>
      <c r="N14" s="165"/>
    </row>
    <row r="15" spans="1:14" s="57" customFormat="1" ht="20.05" customHeight="1" x14ac:dyDescent="0.6">
      <c r="A15" s="60"/>
      <c r="B15" s="67" t="s">
        <v>164</v>
      </c>
      <c r="C15" s="76"/>
      <c r="D15" s="58"/>
      <c r="E15" s="76"/>
      <c r="F15" s="58"/>
      <c r="G15" s="58"/>
      <c r="H15" s="69"/>
      <c r="I15" s="76"/>
      <c r="J15" s="58"/>
      <c r="K15" s="162"/>
      <c r="L15" s="164"/>
      <c r="M15" s="164" t="s">
        <v>77</v>
      </c>
      <c r="N15" s="165"/>
    </row>
    <row r="16" spans="1:14" s="57" customFormat="1" ht="20.05" customHeight="1" x14ac:dyDescent="0.6">
      <c r="A16" s="60"/>
      <c r="B16" s="67"/>
      <c r="C16" s="76"/>
      <c r="D16" s="58"/>
      <c r="E16" s="76"/>
      <c r="F16" s="58"/>
      <c r="G16" s="58"/>
      <c r="H16" s="69"/>
      <c r="I16" s="76"/>
      <c r="J16" s="58"/>
      <c r="K16" s="162"/>
      <c r="L16" s="164"/>
      <c r="M16" s="164" t="s">
        <v>279</v>
      </c>
      <c r="N16" s="165"/>
    </row>
    <row r="17" spans="1:14" s="57" customFormat="1" ht="20.05" customHeight="1" x14ac:dyDescent="0.6">
      <c r="A17" s="60"/>
      <c r="B17" s="67" t="s">
        <v>165</v>
      </c>
      <c r="C17" s="76"/>
      <c r="D17" s="58"/>
      <c r="E17" s="76"/>
      <c r="F17" s="58"/>
      <c r="G17" s="58"/>
      <c r="H17" s="69"/>
      <c r="I17" s="76"/>
      <c r="J17" s="58"/>
      <c r="K17" s="162"/>
      <c r="L17" s="164"/>
      <c r="M17" s="164"/>
      <c r="N17" s="165"/>
    </row>
    <row r="18" spans="1:14" s="57" customFormat="1" ht="20.05" customHeight="1" x14ac:dyDescent="0.6">
      <c r="A18" s="60"/>
      <c r="B18" s="67"/>
      <c r="C18" s="76"/>
      <c r="D18" s="58"/>
      <c r="E18" s="76"/>
      <c r="F18" s="58"/>
      <c r="G18" s="58"/>
      <c r="H18" s="69"/>
      <c r="I18" s="76" t="s">
        <v>39</v>
      </c>
      <c r="J18" s="58"/>
      <c r="K18" s="162"/>
      <c r="L18" s="164"/>
      <c r="M18" s="164"/>
      <c r="N18" s="165"/>
    </row>
    <row r="19" spans="1:14" s="57" customFormat="1" ht="20.05" customHeight="1" x14ac:dyDescent="0.6">
      <c r="A19" s="60"/>
      <c r="B19" s="67"/>
      <c r="C19" s="76"/>
      <c r="D19" s="58"/>
      <c r="E19" s="76"/>
      <c r="F19" s="58"/>
      <c r="G19" s="58"/>
      <c r="H19" s="69"/>
      <c r="I19" s="76">
        <v>1</v>
      </c>
      <c r="J19" s="58" t="s">
        <v>59</v>
      </c>
      <c r="K19" s="162" t="s">
        <v>103</v>
      </c>
      <c r="L19" s="164">
        <v>4000</v>
      </c>
      <c r="M19" s="164"/>
      <c r="N19" s="165"/>
    </row>
    <row r="20" spans="1:14" s="57" customFormat="1" ht="20.05" customHeight="1" x14ac:dyDescent="0.6">
      <c r="A20" s="60"/>
      <c r="B20" s="67"/>
      <c r="C20" s="76"/>
      <c r="D20" s="58"/>
      <c r="E20" s="76"/>
      <c r="F20" s="58"/>
      <c r="G20" s="58"/>
      <c r="H20" s="69"/>
      <c r="I20" s="76">
        <v>2</v>
      </c>
      <c r="J20" s="58" t="s">
        <v>116</v>
      </c>
      <c r="K20" s="162" t="s">
        <v>117</v>
      </c>
      <c r="L20" s="164">
        <v>10</v>
      </c>
      <c r="M20" s="164"/>
      <c r="N20" s="165"/>
    </row>
    <row r="21" spans="1:14" s="57" customFormat="1" ht="20.05" customHeight="1" x14ac:dyDescent="0.6">
      <c r="A21" s="60"/>
      <c r="B21" s="67"/>
      <c r="C21" s="76"/>
      <c r="D21" s="58"/>
      <c r="E21" s="76"/>
      <c r="F21" s="58"/>
      <c r="G21" s="58"/>
      <c r="H21" s="69"/>
      <c r="I21" s="76">
        <v>3</v>
      </c>
      <c r="J21" s="58" t="s">
        <v>118</v>
      </c>
      <c r="K21" s="162" t="s">
        <v>39</v>
      </c>
      <c r="L21" s="164">
        <v>200</v>
      </c>
      <c r="M21" s="164"/>
      <c r="N21" s="165"/>
    </row>
    <row r="22" spans="1:14" s="57" customFormat="1" ht="20.05" customHeight="1" x14ac:dyDescent="0.6">
      <c r="A22" s="60"/>
      <c r="B22" s="67"/>
      <c r="C22" s="76"/>
      <c r="D22" s="58"/>
      <c r="E22" s="76"/>
      <c r="F22" s="58"/>
      <c r="G22" s="58"/>
      <c r="H22" s="69"/>
      <c r="I22" s="76"/>
      <c r="J22" s="58" t="s">
        <v>119</v>
      </c>
      <c r="K22" s="162"/>
      <c r="L22" s="164"/>
      <c r="M22" s="164"/>
      <c r="N22" s="165"/>
    </row>
    <row r="23" spans="1:14" s="57" customFormat="1" ht="20.05" customHeight="1" x14ac:dyDescent="0.6">
      <c r="A23" s="60"/>
      <c r="B23" s="67"/>
      <c r="C23" s="76"/>
      <c r="D23" s="58"/>
      <c r="E23" s="76"/>
      <c r="F23" s="58"/>
      <c r="G23" s="58"/>
      <c r="H23" s="69"/>
      <c r="I23" s="76">
        <v>4</v>
      </c>
      <c r="J23" s="58" t="s">
        <v>120</v>
      </c>
      <c r="K23" s="162" t="s">
        <v>121</v>
      </c>
      <c r="L23" s="167" t="s">
        <v>122</v>
      </c>
      <c r="M23" s="164"/>
      <c r="N23" s="165"/>
    </row>
    <row r="24" spans="1:14" s="57" customFormat="1" ht="20.05" customHeight="1" x14ac:dyDescent="0.6">
      <c r="A24" s="60"/>
      <c r="B24" s="67"/>
      <c r="C24" s="76"/>
      <c r="D24" s="58"/>
      <c r="E24" s="76"/>
      <c r="F24" s="58"/>
      <c r="G24" s="58"/>
      <c r="H24" s="69"/>
      <c r="I24" s="76"/>
      <c r="J24" s="58"/>
      <c r="K24" s="162"/>
      <c r="L24" s="164"/>
      <c r="M24" s="164"/>
      <c r="N24" s="165"/>
    </row>
    <row r="25" spans="1:14" s="57" customFormat="1" ht="20.05" customHeight="1" x14ac:dyDescent="0.6">
      <c r="A25" s="60"/>
      <c r="B25" s="67"/>
      <c r="C25" s="76"/>
      <c r="D25" s="58"/>
      <c r="E25" s="76"/>
      <c r="F25" s="58"/>
      <c r="G25" s="58"/>
      <c r="H25" s="69"/>
      <c r="I25" s="76"/>
      <c r="J25" s="58"/>
      <c r="K25" s="162"/>
      <c r="L25" s="164"/>
      <c r="M25" s="164"/>
      <c r="N25" s="165"/>
    </row>
    <row r="26" spans="1:14" s="57" customFormat="1" ht="20.05" customHeight="1" x14ac:dyDescent="0.6">
      <c r="A26" s="60"/>
      <c r="B26" s="67"/>
      <c r="C26" s="76"/>
      <c r="D26" s="58"/>
      <c r="E26" s="76"/>
      <c r="F26" s="58"/>
      <c r="G26" s="58"/>
      <c r="H26" s="69"/>
      <c r="I26" s="76"/>
      <c r="J26" s="58"/>
      <c r="K26" s="162"/>
      <c r="L26" s="164"/>
      <c r="M26" s="164"/>
      <c r="N26" s="165"/>
    </row>
    <row r="27" spans="1:14" s="57" customFormat="1" ht="20.05" customHeight="1" x14ac:dyDescent="0.6">
      <c r="A27" s="60"/>
      <c r="B27" s="67"/>
      <c r="C27" s="76"/>
      <c r="D27" s="58"/>
      <c r="E27" s="76"/>
      <c r="F27" s="58"/>
      <c r="G27" s="58"/>
      <c r="H27" s="69"/>
      <c r="I27" s="76"/>
      <c r="J27" s="58"/>
      <c r="K27" s="162"/>
      <c r="L27" s="164"/>
      <c r="M27" s="164"/>
      <c r="N27" s="165"/>
    </row>
    <row r="28" spans="1:14" s="57" customFormat="1" ht="20.05" customHeight="1" x14ac:dyDescent="0.6">
      <c r="A28" s="60"/>
      <c r="B28" s="67"/>
      <c r="C28" s="76"/>
      <c r="D28" s="58"/>
      <c r="E28" s="76"/>
      <c r="F28" s="58"/>
      <c r="G28" s="58"/>
      <c r="H28" s="69"/>
      <c r="I28" s="76"/>
      <c r="J28" s="58"/>
      <c r="K28" s="162"/>
      <c r="L28" s="164"/>
      <c r="M28" s="164"/>
      <c r="N28" s="165"/>
    </row>
    <row r="29" spans="1:14" s="57" customFormat="1" ht="20.05" customHeight="1" x14ac:dyDescent="0.6">
      <c r="A29" s="60"/>
      <c r="B29" s="67"/>
      <c r="C29" s="76"/>
      <c r="D29" s="58"/>
      <c r="E29" s="76"/>
      <c r="F29" s="58"/>
      <c r="G29" s="58"/>
      <c r="H29" s="69"/>
      <c r="I29" s="76"/>
      <c r="J29" s="58"/>
      <c r="K29" s="162"/>
      <c r="L29" s="164"/>
      <c r="M29" s="164"/>
      <c r="N29" s="165"/>
    </row>
    <row r="30" spans="1:14" s="57" customFormat="1" ht="20.05" customHeight="1" x14ac:dyDescent="0.6">
      <c r="A30" s="60"/>
      <c r="B30" s="67"/>
      <c r="C30" s="76"/>
      <c r="D30" s="58"/>
      <c r="E30" s="76"/>
      <c r="F30" s="58"/>
      <c r="G30" s="58"/>
      <c r="H30" s="69"/>
      <c r="I30" s="76"/>
      <c r="J30" s="58"/>
      <c r="K30" s="162"/>
      <c r="L30" s="164"/>
      <c r="M30" s="164"/>
      <c r="N30" s="165"/>
    </row>
    <row r="31" spans="1:14" s="57" customFormat="1" ht="20.05" customHeight="1" x14ac:dyDescent="0.6">
      <c r="A31" s="60"/>
      <c r="B31" s="67"/>
      <c r="C31" s="76"/>
      <c r="D31" s="58"/>
      <c r="E31" s="76"/>
      <c r="F31" s="58"/>
      <c r="G31" s="58"/>
      <c r="H31" s="69"/>
      <c r="I31" s="76"/>
      <c r="J31" s="58"/>
      <c r="K31" s="162"/>
      <c r="L31" s="164"/>
      <c r="M31" s="164"/>
      <c r="N31" s="165"/>
    </row>
    <row r="32" spans="1:14" s="57" customFormat="1" ht="20.05" customHeight="1" x14ac:dyDescent="0.6">
      <c r="A32" s="60"/>
      <c r="B32" s="67"/>
      <c r="C32" s="76"/>
      <c r="D32" s="58"/>
      <c r="E32" s="76"/>
      <c r="F32" s="58"/>
      <c r="G32" s="58"/>
      <c r="H32" s="69"/>
      <c r="I32" s="76"/>
      <c r="J32" s="58"/>
      <c r="K32" s="162"/>
      <c r="L32" s="164"/>
      <c r="M32" s="164"/>
      <c r="N32" s="165"/>
    </row>
    <row r="33" spans="1:14" s="57" customFormat="1" ht="20.05" customHeight="1" x14ac:dyDescent="0.6">
      <c r="A33" s="60"/>
      <c r="B33" s="67"/>
      <c r="C33" s="76"/>
      <c r="D33" s="58"/>
      <c r="E33" s="76"/>
      <c r="F33" s="58"/>
      <c r="G33" s="58"/>
      <c r="H33" s="69"/>
      <c r="I33" s="76"/>
      <c r="J33" s="58"/>
      <c r="K33" s="162"/>
      <c r="L33" s="164"/>
      <c r="M33" s="164"/>
      <c r="N33" s="165"/>
    </row>
    <row r="34" spans="1:14" s="57" customFormat="1" ht="20.05" customHeight="1" x14ac:dyDescent="0.6">
      <c r="A34" s="85"/>
      <c r="B34" s="72"/>
      <c r="C34" s="120"/>
      <c r="D34" s="71"/>
      <c r="E34" s="120"/>
      <c r="F34" s="71"/>
      <c r="G34" s="71"/>
      <c r="H34" s="73"/>
      <c r="I34" s="168"/>
      <c r="J34" s="71"/>
      <c r="K34" s="89"/>
      <c r="L34" s="169"/>
      <c r="M34" s="170"/>
      <c r="N34" s="170"/>
    </row>
  </sheetData>
  <mergeCells count="5">
    <mergeCell ref="H6:H7"/>
    <mergeCell ref="A6:A7"/>
    <mergeCell ref="B6:B7"/>
    <mergeCell ref="C6:D7"/>
    <mergeCell ref="E6:F7"/>
  </mergeCells>
  <phoneticPr fontId="2" type="noConversion"/>
  <printOptions horizontalCentered="1"/>
  <pageMargins left="0.11811023622047245" right="0.11811023622047245" top="0.98425196850393704" bottom="0.98425196850393704" header="0.51181102362204722" footer="0.51181102362204722"/>
  <pageSetup paperSize="9" scale="65" orientation="landscape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P47"/>
  <sheetViews>
    <sheetView view="pageBreakPreview" zoomScaleNormal="100" zoomScaleSheetLayoutView="100" workbookViewId="0">
      <selection activeCell="H8" sqref="H8"/>
    </sheetView>
  </sheetViews>
  <sheetFormatPr defaultColWidth="9.109375" defaultRowHeight="18.2" x14ac:dyDescent="0.5"/>
  <cols>
    <col min="1" max="1" width="23.44140625" style="172" customWidth="1"/>
    <col min="2" max="3" width="9.33203125" style="172" customWidth="1"/>
    <col min="4" max="15" width="7.6640625" style="172" customWidth="1"/>
    <col min="16" max="16" width="8.6640625" style="172" bestFit="1" customWidth="1"/>
    <col min="17" max="16384" width="9.109375" style="172"/>
  </cols>
  <sheetData>
    <row r="1" spans="1:16" ht="21.3" x14ac:dyDescent="0.6">
      <c r="A1" s="171" t="s">
        <v>361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x14ac:dyDescent="0.5">
      <c r="A2" s="171" t="s">
        <v>445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x14ac:dyDescent="0.5">
      <c r="A3" s="171" t="s">
        <v>16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6" x14ac:dyDescent="0.5">
      <c r="A4" s="173" t="s">
        <v>96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 ht="18.8" customHeight="1" x14ac:dyDescent="0.5">
      <c r="A5" s="174" t="s">
        <v>95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16" x14ac:dyDescent="0.5">
      <c r="A6" s="176" t="s">
        <v>53</v>
      </c>
      <c r="B6" s="177" t="s">
        <v>54</v>
      </c>
      <c r="C6" s="178"/>
      <c r="D6" s="288" t="s">
        <v>53</v>
      </c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9"/>
    </row>
    <row r="7" spans="1:16" x14ac:dyDescent="0.5">
      <c r="A7" s="179"/>
      <c r="B7" s="180" t="s">
        <v>38</v>
      </c>
      <c r="C7" s="181" t="s">
        <v>9</v>
      </c>
      <c r="D7" s="289" t="s">
        <v>12</v>
      </c>
      <c r="E7" s="290"/>
      <c r="F7" s="290"/>
      <c r="G7" s="290" t="s">
        <v>13</v>
      </c>
      <c r="H7" s="290"/>
      <c r="I7" s="290"/>
      <c r="J7" s="290" t="s">
        <v>14</v>
      </c>
      <c r="K7" s="290"/>
      <c r="L7" s="290"/>
      <c r="M7" s="290" t="s">
        <v>15</v>
      </c>
      <c r="N7" s="290"/>
      <c r="O7" s="290"/>
      <c r="P7" s="291" t="s">
        <v>4</v>
      </c>
    </row>
    <row r="8" spans="1:16" x14ac:dyDescent="0.5">
      <c r="A8" s="182" t="s">
        <v>38</v>
      </c>
      <c r="B8" s="183"/>
      <c r="C8" s="184"/>
      <c r="D8" s="185" t="s">
        <v>18</v>
      </c>
      <c r="E8" s="186" t="s">
        <v>19</v>
      </c>
      <c r="F8" s="186" t="s">
        <v>20</v>
      </c>
      <c r="G8" s="186" t="s">
        <v>21</v>
      </c>
      <c r="H8" s="186" t="s">
        <v>22</v>
      </c>
      <c r="I8" s="186" t="s">
        <v>23</v>
      </c>
      <c r="J8" s="186" t="s">
        <v>24</v>
      </c>
      <c r="K8" s="186" t="s">
        <v>25</v>
      </c>
      <c r="L8" s="186" t="s">
        <v>26</v>
      </c>
      <c r="M8" s="186" t="s">
        <v>27</v>
      </c>
      <c r="N8" s="186" t="s">
        <v>28</v>
      </c>
      <c r="O8" s="186" t="s">
        <v>29</v>
      </c>
      <c r="P8" s="292"/>
    </row>
    <row r="9" spans="1:16" ht="35.700000000000003" x14ac:dyDescent="0.95">
      <c r="A9" s="187" t="s">
        <v>3</v>
      </c>
      <c r="B9" s="188"/>
      <c r="C9" s="189"/>
      <c r="D9" s="19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91"/>
    </row>
    <row r="10" spans="1:16" x14ac:dyDescent="0.5">
      <c r="A10" s="192" t="s">
        <v>56</v>
      </c>
      <c r="B10" s="193"/>
      <c r="C10" s="194" t="s">
        <v>94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>
        <f>SUM(D10:O10)</f>
        <v>0</v>
      </c>
    </row>
    <row r="11" spans="1:16" ht="18.8" thickBot="1" x14ac:dyDescent="0.55000000000000004">
      <c r="A11" s="197" t="s">
        <v>57</v>
      </c>
      <c r="B11" s="198"/>
      <c r="C11" s="199" t="s">
        <v>94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>
        <f>SUM(D11:O11)</f>
        <v>0</v>
      </c>
    </row>
    <row r="12" spans="1:16" x14ac:dyDescent="0.5">
      <c r="A12" s="202" t="s">
        <v>362</v>
      </c>
      <c r="B12" s="203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6"/>
    </row>
    <row r="13" spans="1:16" ht="16.45" customHeight="1" x14ac:dyDescent="0.5">
      <c r="A13" s="207" t="s">
        <v>218</v>
      </c>
      <c r="B13" s="208"/>
      <c r="C13" s="209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</row>
    <row r="14" spans="1:16" x14ac:dyDescent="0.5">
      <c r="A14" s="192" t="s">
        <v>56</v>
      </c>
      <c r="B14" s="210"/>
      <c r="C14" s="211" t="s">
        <v>40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3">
        <v>80</v>
      </c>
      <c r="P14" s="214">
        <f>SUM(D14:O14)</f>
        <v>80</v>
      </c>
    </row>
    <row r="15" spans="1:16" x14ac:dyDescent="0.5">
      <c r="A15" s="192" t="s">
        <v>57</v>
      </c>
      <c r="B15" s="215"/>
      <c r="C15" s="216" t="s">
        <v>40</v>
      </c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7"/>
      <c r="P15" s="217">
        <f>SUM(D15:O15)</f>
        <v>0</v>
      </c>
    </row>
    <row r="16" spans="1:16" x14ac:dyDescent="0.5">
      <c r="A16" s="218" t="s">
        <v>219</v>
      </c>
      <c r="B16" s="208"/>
      <c r="C16" s="219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</row>
    <row r="17" spans="1:16" x14ac:dyDescent="0.5">
      <c r="A17" s="192" t="s">
        <v>56</v>
      </c>
      <c r="B17" s="210"/>
      <c r="C17" s="220" t="s">
        <v>40</v>
      </c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3">
        <v>80</v>
      </c>
      <c r="P17" s="214">
        <f>SUM(D17:O17)</f>
        <v>80</v>
      </c>
    </row>
    <row r="18" spans="1:16" x14ac:dyDescent="0.5">
      <c r="A18" s="192" t="s">
        <v>57</v>
      </c>
      <c r="B18" s="215"/>
      <c r="C18" s="216" t="s">
        <v>40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7"/>
      <c r="P18" s="217">
        <f>SUM(D18:O18)</f>
        <v>0</v>
      </c>
    </row>
    <row r="19" spans="1:16" ht="18.8" thickBot="1" x14ac:dyDescent="0.55000000000000004">
      <c r="A19" s="221" t="s">
        <v>4</v>
      </c>
      <c r="B19" s="222">
        <v>1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</row>
    <row r="20" spans="1:16" x14ac:dyDescent="0.5">
      <c r="A20" s="202" t="s">
        <v>92</v>
      </c>
      <c r="B20" s="203"/>
      <c r="C20" s="204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6"/>
    </row>
    <row r="21" spans="1:16" ht="16.45" customHeight="1" x14ac:dyDescent="0.5">
      <c r="A21" s="207" t="s">
        <v>363</v>
      </c>
      <c r="B21" s="208"/>
      <c r="C21" s="209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</row>
    <row r="22" spans="1:16" x14ac:dyDescent="0.5">
      <c r="A22" s="192" t="s">
        <v>56</v>
      </c>
      <c r="B22" s="210"/>
      <c r="C22" s="211" t="s">
        <v>103</v>
      </c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4">
        <f>SUM(D22:O22)</f>
        <v>0</v>
      </c>
    </row>
    <row r="23" spans="1:16" x14ac:dyDescent="0.5">
      <c r="A23" s="192" t="s">
        <v>57</v>
      </c>
      <c r="B23" s="215"/>
      <c r="C23" s="216" t="s">
        <v>103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>
        <f>SUM(D23:O23)</f>
        <v>0</v>
      </c>
    </row>
    <row r="24" spans="1:16" x14ac:dyDescent="0.5">
      <c r="A24" s="218" t="s">
        <v>223</v>
      </c>
      <c r="B24" s="208"/>
      <c r="C24" s="219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</row>
    <row r="25" spans="1:16" x14ac:dyDescent="0.5">
      <c r="A25" s="192" t="s">
        <v>56</v>
      </c>
      <c r="B25" s="210"/>
      <c r="C25" s="220" t="s">
        <v>2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4">
        <f>SUM(D25:O25)</f>
        <v>0</v>
      </c>
    </row>
    <row r="26" spans="1:16" x14ac:dyDescent="0.5">
      <c r="A26" s="192" t="s">
        <v>57</v>
      </c>
      <c r="B26" s="215"/>
      <c r="C26" s="216" t="s">
        <v>2</v>
      </c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>
        <f>SUM(D26:O26)</f>
        <v>0</v>
      </c>
    </row>
    <row r="27" spans="1:16" x14ac:dyDescent="0.5">
      <c r="A27" s="218" t="s">
        <v>364</v>
      </c>
      <c r="B27" s="208"/>
      <c r="C27" s="219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</row>
    <row r="28" spans="1:16" x14ac:dyDescent="0.5">
      <c r="A28" s="192" t="s">
        <v>56</v>
      </c>
      <c r="B28" s="210"/>
      <c r="C28" s="220" t="s">
        <v>39</v>
      </c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4">
        <f>SUM(D28:O28)</f>
        <v>0</v>
      </c>
    </row>
    <row r="29" spans="1:16" x14ac:dyDescent="0.5">
      <c r="A29" s="192" t="s">
        <v>57</v>
      </c>
      <c r="B29" s="215"/>
      <c r="C29" s="216" t="s">
        <v>39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>
        <f>SUM(D29:O29)</f>
        <v>0</v>
      </c>
    </row>
    <row r="30" spans="1:16" x14ac:dyDescent="0.5">
      <c r="A30" s="218" t="s">
        <v>365</v>
      </c>
      <c r="B30" s="208"/>
      <c r="C30" s="219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</row>
    <row r="31" spans="1:16" x14ac:dyDescent="0.5">
      <c r="A31" s="192" t="s">
        <v>56</v>
      </c>
      <c r="B31" s="210"/>
      <c r="C31" s="211" t="s">
        <v>40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24">
        <v>80</v>
      </c>
      <c r="P31" s="225">
        <f>SUM(O31)</f>
        <v>80</v>
      </c>
    </row>
    <row r="32" spans="1:16" x14ac:dyDescent="0.5">
      <c r="A32" s="192" t="s">
        <v>57</v>
      </c>
      <c r="B32" s="226"/>
      <c r="C32" s="227" t="s">
        <v>40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28"/>
      <c r="P32" s="229">
        <f>SUM(O32)</f>
        <v>0</v>
      </c>
    </row>
    <row r="33" spans="1:16" x14ac:dyDescent="0.5">
      <c r="A33" s="218" t="s">
        <v>366</v>
      </c>
      <c r="B33" s="208"/>
      <c r="C33" s="209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</row>
    <row r="34" spans="1:16" x14ac:dyDescent="0.5">
      <c r="A34" s="192" t="s">
        <v>56</v>
      </c>
      <c r="B34" s="210"/>
      <c r="C34" s="211" t="s">
        <v>40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24">
        <v>80</v>
      </c>
      <c r="P34" s="225">
        <f>SUM(O34)</f>
        <v>80</v>
      </c>
    </row>
    <row r="35" spans="1:16" x14ac:dyDescent="0.5">
      <c r="A35" s="192" t="s">
        <v>57</v>
      </c>
      <c r="B35" s="226"/>
      <c r="C35" s="227" t="s">
        <v>40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28"/>
      <c r="P35" s="229">
        <f>SUM(O35)</f>
        <v>0</v>
      </c>
    </row>
    <row r="36" spans="1:16" x14ac:dyDescent="0.5">
      <c r="A36" s="207" t="s">
        <v>367</v>
      </c>
      <c r="B36" s="207"/>
      <c r="C36" s="230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</row>
    <row r="37" spans="1:16" x14ac:dyDescent="0.5">
      <c r="A37" s="192" t="s">
        <v>56</v>
      </c>
      <c r="B37" s="210"/>
      <c r="C37" s="231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4">
        <f>SUM(D37:O37)</f>
        <v>0</v>
      </c>
    </row>
    <row r="38" spans="1:16" x14ac:dyDescent="0.5">
      <c r="A38" s="192" t="s">
        <v>57</v>
      </c>
      <c r="B38" s="226"/>
      <c r="C38" s="220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>
        <f>SUM(D38:O38)</f>
        <v>0</v>
      </c>
    </row>
    <row r="39" spans="1:16" x14ac:dyDescent="0.5">
      <c r="A39" s="192"/>
      <c r="B39" s="208"/>
      <c r="C39" s="232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</row>
    <row r="40" spans="1:16" x14ac:dyDescent="0.5">
      <c r="A40" s="221" t="s">
        <v>4</v>
      </c>
      <c r="B40" s="222">
        <v>1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</row>
    <row r="42" spans="1:16" x14ac:dyDescent="0.5">
      <c r="A42" s="172" t="s">
        <v>123</v>
      </c>
    </row>
    <row r="46" spans="1:16" x14ac:dyDescent="0.5">
      <c r="A46" s="234" t="s">
        <v>97</v>
      </c>
      <c r="B46" s="235"/>
      <c r="C46" s="234" t="s">
        <v>98</v>
      </c>
    </row>
    <row r="47" spans="1:16" x14ac:dyDescent="0.5">
      <c r="A47" s="234" t="s">
        <v>99</v>
      </c>
    </row>
  </sheetData>
  <mergeCells count="6">
    <mergeCell ref="D6:P6"/>
    <mergeCell ref="D7:F7"/>
    <mergeCell ref="G7:I7"/>
    <mergeCell ref="J7:L7"/>
    <mergeCell ref="M7:O7"/>
    <mergeCell ref="P7:P8"/>
  </mergeCells>
  <pageMargins left="0.74803149606299213" right="0.74803149606299213" top="0.98425196850393704" bottom="0.98425196850393704" header="0.51181102362204722" footer="0.51181102362204722"/>
  <pageSetup paperSize="9" scale="92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G31"/>
  <sheetViews>
    <sheetView view="pageBreakPreview" zoomScale="93" zoomScaleNormal="100" zoomScaleSheetLayoutView="93" workbookViewId="0">
      <selection activeCell="D6" sqref="D6"/>
    </sheetView>
  </sheetViews>
  <sheetFormatPr defaultColWidth="9.109375" defaultRowHeight="24.45" x14ac:dyDescent="0.65"/>
  <cols>
    <col min="1" max="1" width="6.33203125" style="268" customWidth="1"/>
    <col min="2" max="2" width="50.5546875" style="251" customWidth="1"/>
    <col min="3" max="5" width="14.5546875" style="251" customWidth="1"/>
    <col min="6" max="6" width="16.44140625" style="251" customWidth="1"/>
    <col min="7" max="7" width="23" style="251" customWidth="1"/>
    <col min="8" max="16384" width="9.109375" style="251"/>
  </cols>
  <sheetData>
    <row r="1" spans="1:7" s="237" customFormat="1" x14ac:dyDescent="0.65">
      <c r="A1" s="236" t="s">
        <v>174</v>
      </c>
      <c r="B1" s="236"/>
      <c r="C1" s="236"/>
      <c r="D1" s="236"/>
      <c r="E1" s="236"/>
      <c r="F1" s="236"/>
      <c r="G1" s="236"/>
    </row>
    <row r="2" spans="1:7" s="237" customFormat="1" x14ac:dyDescent="0.65">
      <c r="A2" s="236" t="s">
        <v>446</v>
      </c>
      <c r="B2" s="236"/>
      <c r="C2" s="236"/>
      <c r="D2" s="236"/>
      <c r="E2" s="236"/>
      <c r="F2" s="236"/>
      <c r="G2" s="236"/>
    </row>
    <row r="3" spans="1:7" s="237" customFormat="1" x14ac:dyDescent="0.65">
      <c r="A3" s="236" t="s">
        <v>16</v>
      </c>
      <c r="B3" s="236"/>
      <c r="C3" s="236"/>
      <c r="D3" s="236"/>
      <c r="E3" s="236"/>
      <c r="F3" s="236"/>
      <c r="G3" s="236"/>
    </row>
    <row r="4" spans="1:7" s="237" customFormat="1" ht="20.2" customHeight="1" x14ac:dyDescent="0.65">
      <c r="A4" s="238" t="s">
        <v>186</v>
      </c>
      <c r="B4" s="238"/>
      <c r="C4" s="238"/>
      <c r="D4" s="238"/>
      <c r="E4" s="238"/>
      <c r="F4" s="238" t="s">
        <v>187</v>
      </c>
      <c r="G4" s="238"/>
    </row>
    <row r="5" spans="1:7" s="237" customFormat="1" ht="20.2" customHeight="1" x14ac:dyDescent="0.65">
      <c r="A5" s="293" t="s">
        <v>188</v>
      </c>
      <c r="B5" s="293" t="s">
        <v>189</v>
      </c>
      <c r="C5" s="239" t="s">
        <v>190</v>
      </c>
      <c r="D5" s="239"/>
      <c r="E5" s="239"/>
      <c r="F5" s="240" t="s">
        <v>191</v>
      </c>
      <c r="G5" s="240" t="s">
        <v>192</v>
      </c>
    </row>
    <row r="6" spans="1:7" s="237" customFormat="1" ht="146.5" x14ac:dyDescent="0.65">
      <c r="A6" s="294"/>
      <c r="B6" s="294"/>
      <c r="C6" s="241" t="s">
        <v>59</v>
      </c>
      <c r="D6" s="241" t="s">
        <v>193</v>
      </c>
      <c r="E6" s="241" t="s">
        <v>368</v>
      </c>
      <c r="F6" s="241" t="s">
        <v>194</v>
      </c>
      <c r="G6" s="241" t="s">
        <v>195</v>
      </c>
    </row>
    <row r="7" spans="1:7" s="237" customFormat="1" x14ac:dyDescent="0.65">
      <c r="A7" s="294"/>
      <c r="B7" s="294"/>
      <c r="C7" s="241" t="s">
        <v>196</v>
      </c>
      <c r="D7" s="241" t="s">
        <v>2</v>
      </c>
      <c r="E7" s="241" t="s">
        <v>39</v>
      </c>
      <c r="F7" s="242" t="s">
        <v>40</v>
      </c>
      <c r="G7" s="242" t="s">
        <v>40</v>
      </c>
    </row>
    <row r="8" spans="1:7" s="237" customFormat="1" ht="23.35" customHeight="1" x14ac:dyDescent="0.65">
      <c r="A8" s="243" t="s">
        <v>10</v>
      </c>
      <c r="B8" s="244"/>
      <c r="C8" s="245">
        <f>SUM(C10+C18)</f>
        <v>4000</v>
      </c>
      <c r="D8" s="245">
        <f>SUM(D10+D18)</f>
        <v>23</v>
      </c>
      <c r="E8" s="245">
        <f>E10+E18</f>
        <v>100</v>
      </c>
      <c r="F8" s="245">
        <v>80</v>
      </c>
      <c r="G8" s="246">
        <v>80</v>
      </c>
    </row>
    <row r="9" spans="1:7" ht="35.700000000000003" x14ac:dyDescent="0.95">
      <c r="A9" s="247" t="s">
        <v>39</v>
      </c>
      <c r="B9" s="248"/>
      <c r="C9" s="249"/>
      <c r="D9" s="250"/>
      <c r="E9" s="249"/>
      <c r="F9" s="249"/>
      <c r="G9" s="249"/>
    </row>
    <row r="10" spans="1:7" s="237" customFormat="1" x14ac:dyDescent="0.65">
      <c r="A10" s="252">
        <v>1</v>
      </c>
      <c r="B10" s="253" t="s">
        <v>197</v>
      </c>
      <c r="C10" s="254">
        <f>SUM(C12:C15)</f>
        <v>2200</v>
      </c>
      <c r="D10" s="254">
        <f>SUM(D12:D15)</f>
        <v>11</v>
      </c>
      <c r="E10" s="254">
        <f>SUM(E12:E15)</f>
        <v>0</v>
      </c>
      <c r="F10" s="254">
        <v>80</v>
      </c>
      <c r="G10" s="254">
        <v>80</v>
      </c>
    </row>
    <row r="11" spans="1:7" x14ac:dyDescent="0.65">
      <c r="A11" s="255"/>
      <c r="B11" s="256" t="s">
        <v>198</v>
      </c>
      <c r="C11" s="257"/>
      <c r="D11" s="257"/>
      <c r="E11" s="257"/>
      <c r="F11" s="257"/>
      <c r="G11" s="257"/>
    </row>
    <row r="12" spans="1:7" x14ac:dyDescent="0.65">
      <c r="A12" s="255"/>
      <c r="B12" s="256" t="s">
        <v>199</v>
      </c>
      <c r="C12" s="257">
        <v>500</v>
      </c>
      <c r="D12" s="257">
        <v>2</v>
      </c>
      <c r="E12" s="257"/>
      <c r="F12" s="257"/>
      <c r="G12" s="257"/>
    </row>
    <row r="13" spans="1:7" x14ac:dyDescent="0.65">
      <c r="A13" s="255"/>
      <c r="B13" s="256" t="s">
        <v>200</v>
      </c>
      <c r="C13" s="257">
        <v>1000</v>
      </c>
      <c r="D13" s="257">
        <v>2</v>
      </c>
      <c r="E13" s="257"/>
      <c r="F13" s="257"/>
      <c r="G13" s="257"/>
    </row>
    <row r="14" spans="1:7" x14ac:dyDescent="0.65">
      <c r="A14" s="255"/>
      <c r="B14" s="256" t="s">
        <v>201</v>
      </c>
      <c r="C14" s="257">
        <v>300</v>
      </c>
      <c r="D14" s="257">
        <v>3</v>
      </c>
      <c r="E14" s="257"/>
      <c r="F14" s="257"/>
      <c r="G14" s="257"/>
    </row>
    <row r="15" spans="1:7" x14ac:dyDescent="0.65">
      <c r="A15" s="255"/>
      <c r="B15" s="256" t="s">
        <v>202</v>
      </c>
      <c r="C15" s="257">
        <v>400</v>
      </c>
      <c r="D15" s="257">
        <v>4</v>
      </c>
      <c r="E15" s="257"/>
      <c r="F15" s="257"/>
      <c r="G15" s="257"/>
    </row>
    <row r="16" spans="1:7" x14ac:dyDescent="0.65">
      <c r="A16" s="255"/>
      <c r="B16" s="256"/>
      <c r="C16" s="257"/>
      <c r="D16" s="257"/>
      <c r="E16" s="257"/>
      <c r="F16" s="257"/>
      <c r="G16" s="257"/>
    </row>
    <row r="17" spans="1:7" x14ac:dyDescent="0.65">
      <c r="A17" s="255"/>
      <c r="B17" s="256"/>
      <c r="C17" s="257"/>
      <c r="D17" s="257"/>
      <c r="E17" s="257"/>
      <c r="F17" s="257"/>
      <c r="G17" s="257"/>
    </row>
    <row r="18" spans="1:7" s="237" customFormat="1" x14ac:dyDescent="0.65">
      <c r="A18" s="252">
        <v>2</v>
      </c>
      <c r="B18" s="253" t="s">
        <v>203</v>
      </c>
      <c r="C18" s="254">
        <f>SUM(C20:C23)</f>
        <v>1800</v>
      </c>
      <c r="D18" s="254">
        <f>SUM(D20:D23)</f>
        <v>12</v>
      </c>
      <c r="E18" s="254">
        <f>SUM(E20:E23)</f>
        <v>100</v>
      </c>
      <c r="F18" s="254">
        <v>80</v>
      </c>
      <c r="G18" s="254">
        <v>80</v>
      </c>
    </row>
    <row r="19" spans="1:7" x14ac:dyDescent="0.65">
      <c r="A19" s="255"/>
      <c r="B19" s="256" t="s">
        <v>198</v>
      </c>
      <c r="C19" s="257"/>
      <c r="D19" s="257"/>
      <c r="E19" s="257"/>
      <c r="F19" s="257"/>
      <c r="G19" s="257"/>
    </row>
    <row r="20" spans="1:7" x14ac:dyDescent="0.65">
      <c r="A20" s="255"/>
      <c r="B20" s="256" t="s">
        <v>204</v>
      </c>
      <c r="C20" s="257">
        <v>1000</v>
      </c>
      <c r="D20" s="257">
        <v>2</v>
      </c>
      <c r="E20" s="257">
        <v>100</v>
      </c>
      <c r="F20" s="257"/>
      <c r="G20" s="257"/>
    </row>
    <row r="21" spans="1:7" x14ac:dyDescent="0.65">
      <c r="A21" s="255"/>
      <c r="B21" s="256" t="s">
        <v>205</v>
      </c>
      <c r="C21" s="257">
        <v>100</v>
      </c>
      <c r="D21" s="257">
        <v>3</v>
      </c>
      <c r="E21" s="257"/>
      <c r="F21" s="257"/>
      <c r="G21" s="257"/>
    </row>
    <row r="22" spans="1:7" x14ac:dyDescent="0.65">
      <c r="A22" s="255"/>
      <c r="B22" s="256" t="s">
        <v>206</v>
      </c>
      <c r="C22" s="257">
        <v>200</v>
      </c>
      <c r="D22" s="257">
        <v>3</v>
      </c>
      <c r="E22" s="257"/>
      <c r="F22" s="257"/>
      <c r="G22" s="257"/>
    </row>
    <row r="23" spans="1:7" x14ac:dyDescent="0.65">
      <c r="A23" s="255"/>
      <c r="B23" s="256" t="s">
        <v>207</v>
      </c>
      <c r="C23" s="257">
        <v>500</v>
      </c>
      <c r="D23" s="257">
        <v>4</v>
      </c>
      <c r="E23" s="257"/>
      <c r="F23" s="257"/>
      <c r="G23" s="257"/>
    </row>
    <row r="24" spans="1:7" x14ac:dyDescent="0.65">
      <c r="A24" s="255"/>
      <c r="B24" s="256"/>
      <c r="C24" s="257"/>
      <c r="D24" s="257"/>
      <c r="E24" s="257"/>
      <c r="F24" s="257"/>
      <c r="G24" s="257"/>
    </row>
    <row r="25" spans="1:7" x14ac:dyDescent="0.65">
      <c r="A25" s="258"/>
      <c r="B25" s="259" t="s">
        <v>208</v>
      </c>
      <c r="C25" s="260"/>
      <c r="D25" s="260"/>
      <c r="E25" s="260"/>
      <c r="F25" s="260"/>
      <c r="G25" s="260"/>
    </row>
    <row r="26" spans="1:7" x14ac:dyDescent="0.65">
      <c r="A26" s="261" t="s">
        <v>209</v>
      </c>
      <c r="B26" s="262"/>
      <c r="C26" s="263"/>
      <c r="D26" s="263"/>
      <c r="E26" s="263"/>
      <c r="F26" s="263"/>
      <c r="G26" s="263"/>
    </row>
    <row r="27" spans="1:7" x14ac:dyDescent="0.65">
      <c r="A27" s="264"/>
      <c r="B27" s="265" t="s">
        <v>213</v>
      </c>
      <c r="C27" s="266"/>
      <c r="D27" s="266"/>
      <c r="E27" s="266"/>
      <c r="F27" s="266"/>
      <c r="G27" s="266"/>
    </row>
    <row r="28" spans="1:7" x14ac:dyDescent="0.65">
      <c r="A28" s="264"/>
      <c r="B28" s="265" t="s">
        <v>214</v>
      </c>
      <c r="C28" s="266"/>
      <c r="D28" s="266"/>
      <c r="E28" s="266"/>
      <c r="F28" s="266"/>
      <c r="G28" s="266"/>
    </row>
    <row r="29" spans="1:7" x14ac:dyDescent="0.65">
      <c r="A29" s="264"/>
      <c r="B29" s="265" t="s">
        <v>210</v>
      </c>
      <c r="C29" s="266"/>
      <c r="D29" s="266"/>
      <c r="E29" s="266"/>
      <c r="F29" s="266"/>
      <c r="G29" s="266"/>
    </row>
    <row r="30" spans="1:7" x14ac:dyDescent="0.65">
      <c r="A30" s="264"/>
      <c r="B30" s="265" t="s">
        <v>211</v>
      </c>
      <c r="C30" s="266"/>
      <c r="D30" s="266"/>
      <c r="E30" s="266"/>
      <c r="F30" s="266"/>
      <c r="G30" s="266"/>
    </row>
    <row r="31" spans="1:7" x14ac:dyDescent="0.65">
      <c r="A31" s="267"/>
      <c r="B31" s="28" t="s">
        <v>212</v>
      </c>
      <c r="C31" s="266"/>
      <c r="D31" s="266"/>
      <c r="E31" s="266"/>
      <c r="F31" s="266"/>
      <c r="G31" s="266"/>
    </row>
  </sheetData>
  <mergeCells count="2">
    <mergeCell ref="A5:A7"/>
    <mergeCell ref="B5:B7"/>
  </mergeCells>
  <printOptions horizontalCentered="1"/>
  <pageMargins left="0.11811023622047245" right="0.19685039370078741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P47"/>
  <sheetViews>
    <sheetView view="pageBreakPreview" zoomScaleNormal="100" zoomScaleSheetLayoutView="100" workbookViewId="0">
      <selection activeCell="G7" sqref="G7:I7"/>
    </sheetView>
  </sheetViews>
  <sheetFormatPr defaultColWidth="9.109375" defaultRowHeight="18.2" x14ac:dyDescent="0.5"/>
  <cols>
    <col min="1" max="1" width="23.44140625" style="172" customWidth="1"/>
    <col min="2" max="3" width="9.33203125" style="172" customWidth="1"/>
    <col min="4" max="15" width="7.6640625" style="172" customWidth="1"/>
    <col min="16" max="16" width="8.6640625" style="172" bestFit="1" customWidth="1"/>
    <col min="17" max="16384" width="9.109375" style="172"/>
  </cols>
  <sheetData>
    <row r="1" spans="1:16" ht="21.3" x14ac:dyDescent="0.6">
      <c r="A1" s="171" t="s">
        <v>369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x14ac:dyDescent="0.5">
      <c r="A2" s="171" t="s">
        <v>445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x14ac:dyDescent="0.5">
      <c r="A3" s="171" t="s">
        <v>16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6" x14ac:dyDescent="0.5">
      <c r="A4" s="173" t="s">
        <v>96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 ht="18.8" customHeight="1" x14ac:dyDescent="0.5">
      <c r="A5" s="174" t="s">
        <v>95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16" x14ac:dyDescent="0.5">
      <c r="A6" s="176" t="s">
        <v>53</v>
      </c>
      <c r="B6" s="177" t="s">
        <v>54</v>
      </c>
      <c r="C6" s="178"/>
      <c r="D6" s="288" t="s">
        <v>53</v>
      </c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9"/>
    </row>
    <row r="7" spans="1:16" x14ac:dyDescent="0.5">
      <c r="A7" s="179"/>
      <c r="B7" s="180" t="s">
        <v>38</v>
      </c>
      <c r="C7" s="181" t="s">
        <v>9</v>
      </c>
      <c r="D7" s="289" t="s">
        <v>12</v>
      </c>
      <c r="E7" s="290"/>
      <c r="F7" s="290"/>
      <c r="G7" s="290" t="s">
        <v>13</v>
      </c>
      <c r="H7" s="290"/>
      <c r="I7" s="290"/>
      <c r="J7" s="290" t="s">
        <v>14</v>
      </c>
      <c r="K7" s="290"/>
      <c r="L7" s="290"/>
      <c r="M7" s="290" t="s">
        <v>15</v>
      </c>
      <c r="N7" s="290"/>
      <c r="O7" s="290"/>
      <c r="P7" s="291" t="s">
        <v>4</v>
      </c>
    </row>
    <row r="8" spans="1:16" x14ac:dyDescent="0.5">
      <c r="A8" s="182" t="s">
        <v>38</v>
      </c>
      <c r="B8" s="183"/>
      <c r="C8" s="184"/>
      <c r="D8" s="185" t="s">
        <v>18</v>
      </c>
      <c r="E8" s="186" t="s">
        <v>19</v>
      </c>
      <c r="F8" s="186" t="s">
        <v>20</v>
      </c>
      <c r="G8" s="186" t="s">
        <v>21</v>
      </c>
      <c r="H8" s="186" t="s">
        <v>22</v>
      </c>
      <c r="I8" s="186" t="s">
        <v>23</v>
      </c>
      <c r="J8" s="186" t="s">
        <v>24</v>
      </c>
      <c r="K8" s="186" t="s">
        <v>25</v>
      </c>
      <c r="L8" s="186" t="s">
        <v>26</v>
      </c>
      <c r="M8" s="186" t="s">
        <v>27</v>
      </c>
      <c r="N8" s="186" t="s">
        <v>28</v>
      </c>
      <c r="O8" s="186" t="s">
        <v>29</v>
      </c>
      <c r="P8" s="292"/>
    </row>
    <row r="9" spans="1:16" ht="35.700000000000003" x14ac:dyDescent="0.95">
      <c r="A9" s="187" t="s">
        <v>3</v>
      </c>
      <c r="B9" s="188"/>
      <c r="C9" s="189"/>
      <c r="D9" s="19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91"/>
    </row>
    <row r="10" spans="1:16" x14ac:dyDescent="0.5">
      <c r="A10" s="192" t="s">
        <v>56</v>
      </c>
      <c r="B10" s="193"/>
      <c r="C10" s="194" t="s">
        <v>94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>
        <f>SUM(D10:O10)</f>
        <v>0</v>
      </c>
    </row>
    <row r="11" spans="1:16" ht="18.8" thickBot="1" x14ac:dyDescent="0.55000000000000004">
      <c r="A11" s="197" t="s">
        <v>57</v>
      </c>
      <c r="B11" s="198"/>
      <c r="C11" s="199" t="s">
        <v>94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>
        <f>SUM(D11:O11)</f>
        <v>0</v>
      </c>
    </row>
    <row r="12" spans="1:16" x14ac:dyDescent="0.5">
      <c r="A12" s="202" t="s">
        <v>362</v>
      </c>
      <c r="B12" s="203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6"/>
    </row>
    <row r="13" spans="1:16" ht="16.45" customHeight="1" x14ac:dyDescent="0.5">
      <c r="A13" s="207" t="s">
        <v>220</v>
      </c>
      <c r="B13" s="208"/>
      <c r="C13" s="209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</row>
    <row r="14" spans="1:16" x14ac:dyDescent="0.5">
      <c r="A14" s="192" t="s">
        <v>56</v>
      </c>
      <c r="B14" s="210"/>
      <c r="C14" s="211" t="s">
        <v>221</v>
      </c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14">
        <f>SUM(D14:O14)</f>
        <v>0</v>
      </c>
    </row>
    <row r="15" spans="1:16" x14ac:dyDescent="0.5">
      <c r="A15" s="192" t="s">
        <v>57</v>
      </c>
      <c r="B15" s="215"/>
      <c r="C15" s="216" t="s">
        <v>221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>
        <f>SUM(D15:O15)</f>
        <v>0</v>
      </c>
    </row>
    <row r="16" spans="1:16" x14ac:dyDescent="0.5">
      <c r="A16" s="218" t="s">
        <v>222</v>
      </c>
      <c r="B16" s="208"/>
      <c r="C16" s="219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</row>
    <row r="17" spans="1:16" x14ac:dyDescent="0.5">
      <c r="A17" s="192" t="s">
        <v>56</v>
      </c>
      <c r="B17" s="210"/>
      <c r="C17" s="220" t="s">
        <v>40</v>
      </c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70"/>
      <c r="O17" s="213">
        <v>80</v>
      </c>
      <c r="P17" s="214">
        <f>SUM(D17:O17)</f>
        <v>80</v>
      </c>
    </row>
    <row r="18" spans="1:16" x14ac:dyDescent="0.5">
      <c r="A18" s="192" t="s">
        <v>57</v>
      </c>
      <c r="B18" s="215"/>
      <c r="C18" s="216" t="s">
        <v>40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71"/>
      <c r="O18" s="217"/>
      <c r="P18" s="217">
        <f>SUM(D18:O18)</f>
        <v>0</v>
      </c>
    </row>
    <row r="19" spans="1:16" ht="18.8" thickBot="1" x14ac:dyDescent="0.55000000000000004">
      <c r="A19" s="221" t="s">
        <v>4</v>
      </c>
      <c r="B19" s="222">
        <v>1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</row>
    <row r="20" spans="1:16" x14ac:dyDescent="0.5">
      <c r="A20" s="202" t="s">
        <v>92</v>
      </c>
      <c r="B20" s="203"/>
      <c r="C20" s="204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6"/>
    </row>
    <row r="21" spans="1:16" ht="16.45" customHeight="1" x14ac:dyDescent="0.5">
      <c r="A21" s="207" t="s">
        <v>227</v>
      </c>
      <c r="B21" s="208"/>
      <c r="C21" s="209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</row>
    <row r="22" spans="1:16" x14ac:dyDescent="0.5">
      <c r="A22" s="192" t="s">
        <v>56</v>
      </c>
      <c r="B22" s="210"/>
      <c r="C22" s="211" t="s">
        <v>2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14">
        <f>SUM(D22:O22)</f>
        <v>0</v>
      </c>
    </row>
    <row r="23" spans="1:16" x14ac:dyDescent="0.5">
      <c r="A23" s="192" t="s">
        <v>57</v>
      </c>
      <c r="B23" s="215"/>
      <c r="C23" s="216" t="s">
        <v>2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>
        <f>SUM(D23:O23)</f>
        <v>0</v>
      </c>
    </row>
    <row r="24" spans="1:16" ht="16.45" customHeight="1" x14ac:dyDescent="0.5">
      <c r="A24" s="207" t="s">
        <v>228</v>
      </c>
      <c r="B24" s="208"/>
      <c r="C24" s="209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</row>
    <row r="25" spans="1:16" x14ac:dyDescent="0.5">
      <c r="A25" s="192" t="s">
        <v>56</v>
      </c>
      <c r="B25" s="210"/>
      <c r="C25" s="211" t="s">
        <v>103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4">
        <f>SUM(D25:O25)</f>
        <v>0</v>
      </c>
    </row>
    <row r="26" spans="1:16" x14ac:dyDescent="0.5">
      <c r="A26" s="192" t="s">
        <v>57</v>
      </c>
      <c r="B26" s="215"/>
      <c r="C26" s="216" t="s">
        <v>103</v>
      </c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>
        <f>SUM(D26:O26)</f>
        <v>0</v>
      </c>
    </row>
    <row r="27" spans="1:16" x14ac:dyDescent="0.5">
      <c r="A27" s="218" t="s">
        <v>370</v>
      </c>
      <c r="B27" s="208"/>
      <c r="C27" s="219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</row>
    <row r="28" spans="1:16" x14ac:dyDescent="0.5">
      <c r="A28" s="192" t="s">
        <v>56</v>
      </c>
      <c r="B28" s="210"/>
      <c r="C28" s="211" t="s">
        <v>40</v>
      </c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24">
        <v>80</v>
      </c>
      <c r="P28" s="225">
        <f>SUM(O28)</f>
        <v>80</v>
      </c>
    </row>
    <row r="29" spans="1:16" x14ac:dyDescent="0.5">
      <c r="A29" s="192" t="s">
        <v>57</v>
      </c>
      <c r="B29" s="226"/>
      <c r="C29" s="227" t="s">
        <v>40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28"/>
      <c r="P29" s="229">
        <f>SUM(O29)</f>
        <v>0</v>
      </c>
    </row>
    <row r="30" spans="1:16" x14ac:dyDescent="0.5">
      <c r="A30" s="218" t="s">
        <v>371</v>
      </c>
      <c r="B30" s="208"/>
      <c r="C30" s="209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</row>
    <row r="31" spans="1:16" x14ac:dyDescent="0.5">
      <c r="A31" s="218" t="s">
        <v>233</v>
      </c>
      <c r="B31" s="208"/>
      <c r="C31" s="209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</row>
    <row r="32" spans="1:16" x14ac:dyDescent="0.5">
      <c r="A32" s="192" t="s">
        <v>56</v>
      </c>
      <c r="B32" s="210"/>
      <c r="C32" s="211" t="s">
        <v>40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24">
        <v>80</v>
      </c>
      <c r="P32" s="225">
        <f>SUM(O32)</f>
        <v>80</v>
      </c>
    </row>
    <row r="33" spans="1:16" x14ac:dyDescent="0.5">
      <c r="A33" s="192" t="s">
        <v>57</v>
      </c>
      <c r="B33" s="226"/>
      <c r="C33" s="227" t="s">
        <v>40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28"/>
      <c r="P33" s="229">
        <f>SUM(O33)</f>
        <v>0</v>
      </c>
    </row>
    <row r="34" spans="1:16" x14ac:dyDescent="0.5">
      <c r="A34" s="207" t="s">
        <v>166</v>
      </c>
      <c r="B34" s="207"/>
      <c r="C34" s="230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</row>
    <row r="35" spans="1:16" x14ac:dyDescent="0.5">
      <c r="A35" s="192" t="s">
        <v>56</v>
      </c>
      <c r="B35" s="210"/>
      <c r="C35" s="231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4">
        <f>SUM(D35:O35)</f>
        <v>0</v>
      </c>
    </row>
    <row r="36" spans="1:16" x14ac:dyDescent="0.5">
      <c r="A36" s="192" t="s">
        <v>57</v>
      </c>
      <c r="B36" s="226"/>
      <c r="C36" s="220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>
        <f>SUM(D36:O36)</f>
        <v>0</v>
      </c>
    </row>
    <row r="37" spans="1:16" x14ac:dyDescent="0.5">
      <c r="A37" s="192"/>
      <c r="B37" s="208"/>
      <c r="C37" s="232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</row>
    <row r="38" spans="1:16" x14ac:dyDescent="0.5">
      <c r="A38" s="221" t="s">
        <v>4</v>
      </c>
      <c r="B38" s="222">
        <v>1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</row>
    <row r="40" spans="1:16" x14ac:dyDescent="0.5">
      <c r="A40" s="172" t="s">
        <v>123</v>
      </c>
    </row>
    <row r="46" spans="1:16" x14ac:dyDescent="0.5">
      <c r="A46" s="234" t="s">
        <v>97</v>
      </c>
      <c r="B46" s="235"/>
      <c r="C46" s="234" t="s">
        <v>98</v>
      </c>
    </row>
    <row r="47" spans="1:16" x14ac:dyDescent="0.5">
      <c r="A47" s="234" t="s">
        <v>99</v>
      </c>
    </row>
  </sheetData>
  <mergeCells count="6">
    <mergeCell ref="D6:P6"/>
    <mergeCell ref="D7:F7"/>
    <mergeCell ref="G7:I7"/>
    <mergeCell ref="J7:L7"/>
    <mergeCell ref="M7:O7"/>
    <mergeCell ref="P7:P8"/>
  </mergeCells>
  <pageMargins left="0.74803149606299213" right="0.74803149606299213" top="0.98425196850393704" bottom="0.98425196850393704" header="0.51181102362204722" footer="0.51181102362204722"/>
  <pageSetup paperSize="9" scale="92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F31"/>
  <sheetViews>
    <sheetView view="pageBreakPreview" zoomScale="93" zoomScaleNormal="100" zoomScaleSheetLayoutView="93" workbookViewId="0">
      <selection activeCell="D6" sqref="D6"/>
    </sheetView>
  </sheetViews>
  <sheetFormatPr defaultColWidth="9.109375" defaultRowHeight="24.45" x14ac:dyDescent="0.65"/>
  <cols>
    <col min="1" max="1" width="6.33203125" style="268" customWidth="1"/>
    <col min="2" max="2" width="50.5546875" style="251" customWidth="1"/>
    <col min="3" max="4" width="14.5546875" style="251" customWidth="1"/>
    <col min="5" max="5" width="16.44140625" style="251" customWidth="1"/>
    <col min="6" max="6" width="23" style="251" customWidth="1"/>
    <col min="7" max="16384" width="9.109375" style="251"/>
  </cols>
  <sheetData>
    <row r="1" spans="1:6" s="237" customFormat="1" x14ac:dyDescent="0.65">
      <c r="A1" s="236" t="s">
        <v>216</v>
      </c>
      <c r="B1" s="236"/>
      <c r="C1" s="236"/>
      <c r="D1" s="236"/>
      <c r="E1" s="236"/>
      <c r="F1" s="236"/>
    </row>
    <row r="2" spans="1:6" s="237" customFormat="1" x14ac:dyDescent="0.65">
      <c r="A2" s="236" t="s">
        <v>446</v>
      </c>
      <c r="B2" s="236"/>
      <c r="C2" s="236"/>
      <c r="D2" s="236"/>
      <c r="E2" s="236"/>
      <c r="F2" s="236"/>
    </row>
    <row r="3" spans="1:6" s="237" customFormat="1" x14ac:dyDescent="0.65">
      <c r="A3" s="236" t="s">
        <v>16</v>
      </c>
      <c r="B3" s="236"/>
      <c r="C3" s="236"/>
      <c r="D3" s="236"/>
      <c r="E3" s="236"/>
      <c r="F3" s="236"/>
    </row>
    <row r="4" spans="1:6" s="237" customFormat="1" ht="20.2" customHeight="1" x14ac:dyDescent="0.65">
      <c r="A4" s="238" t="s">
        <v>186</v>
      </c>
      <c r="B4" s="238"/>
      <c r="C4" s="238"/>
      <c r="D4" s="238"/>
      <c r="E4" s="238" t="s">
        <v>187</v>
      </c>
      <c r="F4" s="238"/>
    </row>
    <row r="5" spans="1:6" s="237" customFormat="1" ht="20.2" customHeight="1" x14ac:dyDescent="0.65">
      <c r="A5" s="293" t="s">
        <v>188</v>
      </c>
      <c r="B5" s="293" t="s">
        <v>189</v>
      </c>
      <c r="C5" s="239" t="s">
        <v>190</v>
      </c>
      <c r="D5" s="239"/>
      <c r="E5" s="240" t="s">
        <v>191</v>
      </c>
      <c r="F5" s="240" t="s">
        <v>192</v>
      </c>
    </row>
    <row r="6" spans="1:6" s="237" customFormat="1" ht="97.7" x14ac:dyDescent="0.65">
      <c r="A6" s="294"/>
      <c r="B6" s="294"/>
      <c r="C6" s="241" t="s">
        <v>231</v>
      </c>
      <c r="D6" s="241" t="s">
        <v>59</v>
      </c>
      <c r="E6" s="241" t="s">
        <v>232</v>
      </c>
      <c r="F6" s="241" t="s">
        <v>234</v>
      </c>
    </row>
    <row r="7" spans="1:6" s="237" customFormat="1" x14ac:dyDescent="0.65">
      <c r="A7" s="294"/>
      <c r="B7" s="294"/>
      <c r="C7" s="241" t="s">
        <v>196</v>
      </c>
      <c r="D7" s="241" t="s">
        <v>2</v>
      </c>
      <c r="E7" s="242" t="s">
        <v>40</v>
      </c>
      <c r="F7" s="242" t="s">
        <v>40</v>
      </c>
    </row>
    <row r="8" spans="1:6" s="237" customFormat="1" ht="23.35" customHeight="1" x14ac:dyDescent="0.65">
      <c r="A8" s="243" t="s">
        <v>10</v>
      </c>
      <c r="B8" s="244"/>
      <c r="C8" s="245">
        <f>SUM(C10+C18)</f>
        <v>4000</v>
      </c>
      <c r="D8" s="245">
        <f>SUM(D10+D18)</f>
        <v>23</v>
      </c>
      <c r="E8" s="245">
        <v>80</v>
      </c>
      <c r="F8" s="246">
        <v>80</v>
      </c>
    </row>
    <row r="9" spans="1:6" ht="35.700000000000003" x14ac:dyDescent="0.95">
      <c r="A9" s="247" t="s">
        <v>39</v>
      </c>
      <c r="B9" s="248"/>
      <c r="C9" s="249"/>
      <c r="D9" s="250"/>
      <c r="E9" s="249"/>
      <c r="F9" s="249"/>
    </row>
    <row r="10" spans="1:6" s="237" customFormat="1" x14ac:dyDescent="0.65">
      <c r="A10" s="252">
        <v>1</v>
      </c>
      <c r="B10" s="253" t="s">
        <v>197</v>
      </c>
      <c r="C10" s="254">
        <f>SUM(C12:C15)</f>
        <v>2200</v>
      </c>
      <c r="D10" s="254">
        <f>SUM(D12:D15)</f>
        <v>11</v>
      </c>
      <c r="E10" s="254">
        <v>80</v>
      </c>
      <c r="F10" s="254">
        <v>80</v>
      </c>
    </row>
    <row r="11" spans="1:6" x14ac:dyDescent="0.65">
      <c r="A11" s="255"/>
      <c r="B11" s="256" t="s">
        <v>198</v>
      </c>
      <c r="C11" s="257"/>
      <c r="D11" s="257"/>
      <c r="E11" s="257"/>
      <c r="F11" s="257"/>
    </row>
    <row r="12" spans="1:6" x14ac:dyDescent="0.65">
      <c r="A12" s="255"/>
      <c r="B12" s="256" t="s">
        <v>199</v>
      </c>
      <c r="C12" s="257">
        <v>500</v>
      </c>
      <c r="D12" s="257">
        <v>2</v>
      </c>
      <c r="E12" s="257"/>
      <c r="F12" s="257"/>
    </row>
    <row r="13" spans="1:6" x14ac:dyDescent="0.65">
      <c r="A13" s="255"/>
      <c r="B13" s="256" t="s">
        <v>200</v>
      </c>
      <c r="C13" s="257">
        <v>1000</v>
      </c>
      <c r="D13" s="257">
        <v>2</v>
      </c>
      <c r="E13" s="257"/>
      <c r="F13" s="257"/>
    </row>
    <row r="14" spans="1:6" x14ac:dyDescent="0.65">
      <c r="A14" s="255"/>
      <c r="B14" s="256" t="s">
        <v>201</v>
      </c>
      <c r="C14" s="257">
        <v>300</v>
      </c>
      <c r="D14" s="257">
        <v>3</v>
      </c>
      <c r="E14" s="257"/>
      <c r="F14" s="257"/>
    </row>
    <row r="15" spans="1:6" x14ac:dyDescent="0.65">
      <c r="A15" s="255"/>
      <c r="B15" s="256" t="s">
        <v>202</v>
      </c>
      <c r="C15" s="257">
        <v>400</v>
      </c>
      <c r="D15" s="257">
        <v>4</v>
      </c>
      <c r="E15" s="257"/>
      <c r="F15" s="257"/>
    </row>
    <row r="16" spans="1:6" x14ac:dyDescent="0.65">
      <c r="A16" s="255"/>
      <c r="B16" s="256"/>
      <c r="C16" s="257"/>
      <c r="D16" s="257"/>
      <c r="E16" s="257"/>
      <c r="F16" s="257"/>
    </row>
    <row r="17" spans="1:6" x14ac:dyDescent="0.65">
      <c r="A17" s="255"/>
      <c r="B17" s="256"/>
      <c r="C17" s="257"/>
      <c r="D17" s="257"/>
      <c r="E17" s="257"/>
      <c r="F17" s="257"/>
    </row>
    <row r="18" spans="1:6" s="237" customFormat="1" x14ac:dyDescent="0.65">
      <c r="A18" s="252">
        <v>2</v>
      </c>
      <c r="B18" s="253" t="s">
        <v>203</v>
      </c>
      <c r="C18" s="254">
        <f>SUM(C20:C23)</f>
        <v>1800</v>
      </c>
      <c r="D18" s="254">
        <f>SUM(D20:D23)</f>
        <v>12</v>
      </c>
      <c r="E18" s="254">
        <v>80</v>
      </c>
      <c r="F18" s="254">
        <v>80</v>
      </c>
    </row>
    <row r="19" spans="1:6" x14ac:dyDescent="0.65">
      <c r="A19" s="255"/>
      <c r="B19" s="256" t="s">
        <v>198</v>
      </c>
      <c r="C19" s="257"/>
      <c r="D19" s="257"/>
      <c r="E19" s="257"/>
      <c r="F19" s="257"/>
    </row>
    <row r="20" spans="1:6" x14ac:dyDescent="0.65">
      <c r="A20" s="255"/>
      <c r="B20" s="256" t="s">
        <v>204</v>
      </c>
      <c r="C20" s="257">
        <v>1000</v>
      </c>
      <c r="D20" s="257">
        <v>2</v>
      </c>
      <c r="E20" s="257"/>
      <c r="F20" s="257"/>
    </row>
    <row r="21" spans="1:6" x14ac:dyDescent="0.65">
      <c r="A21" s="255"/>
      <c r="B21" s="256" t="s">
        <v>205</v>
      </c>
      <c r="C21" s="257">
        <v>100</v>
      </c>
      <c r="D21" s="257">
        <v>3</v>
      </c>
      <c r="E21" s="257"/>
      <c r="F21" s="257"/>
    </row>
    <row r="22" spans="1:6" x14ac:dyDescent="0.65">
      <c r="A22" s="255"/>
      <c r="B22" s="256" t="s">
        <v>206</v>
      </c>
      <c r="C22" s="257">
        <v>200</v>
      </c>
      <c r="D22" s="257">
        <v>3</v>
      </c>
      <c r="E22" s="257"/>
      <c r="F22" s="257"/>
    </row>
    <row r="23" spans="1:6" x14ac:dyDescent="0.65">
      <c r="A23" s="255"/>
      <c r="B23" s="256" t="s">
        <v>207</v>
      </c>
      <c r="C23" s="257">
        <v>500</v>
      </c>
      <c r="D23" s="257">
        <v>4</v>
      </c>
      <c r="E23" s="257"/>
      <c r="F23" s="257"/>
    </row>
    <row r="24" spans="1:6" x14ac:dyDescent="0.65">
      <c r="A24" s="255"/>
      <c r="B24" s="256"/>
      <c r="C24" s="257"/>
      <c r="D24" s="257"/>
      <c r="E24" s="257"/>
      <c r="F24" s="257"/>
    </row>
    <row r="25" spans="1:6" x14ac:dyDescent="0.65">
      <c r="A25" s="258"/>
      <c r="B25" s="259" t="s">
        <v>208</v>
      </c>
      <c r="C25" s="260"/>
      <c r="D25" s="260"/>
      <c r="E25" s="260"/>
      <c r="F25" s="260"/>
    </row>
    <row r="26" spans="1:6" x14ac:dyDescent="0.65">
      <c r="A26" s="261" t="s">
        <v>209</v>
      </c>
      <c r="B26" s="262"/>
      <c r="C26" s="263"/>
      <c r="D26" s="263"/>
      <c r="E26" s="263"/>
      <c r="F26" s="263"/>
    </row>
    <row r="27" spans="1:6" x14ac:dyDescent="0.65">
      <c r="A27" s="264"/>
      <c r="B27" s="265" t="s">
        <v>213</v>
      </c>
      <c r="C27" s="266"/>
      <c r="D27" s="266"/>
      <c r="E27" s="266"/>
      <c r="F27" s="266"/>
    </row>
    <row r="28" spans="1:6" x14ac:dyDescent="0.65">
      <c r="A28" s="264"/>
      <c r="B28" s="265" t="s">
        <v>214</v>
      </c>
      <c r="C28" s="266"/>
      <c r="D28" s="266"/>
      <c r="E28" s="266"/>
      <c r="F28" s="266"/>
    </row>
    <row r="29" spans="1:6" x14ac:dyDescent="0.65">
      <c r="A29" s="264"/>
      <c r="B29" s="265" t="s">
        <v>210</v>
      </c>
      <c r="C29" s="266"/>
      <c r="D29" s="266"/>
      <c r="E29" s="266"/>
      <c r="F29" s="266"/>
    </row>
    <row r="30" spans="1:6" x14ac:dyDescent="0.65">
      <c r="A30" s="264"/>
      <c r="B30" s="265" t="s">
        <v>211</v>
      </c>
      <c r="C30" s="266"/>
      <c r="D30" s="266"/>
      <c r="E30" s="266"/>
      <c r="F30" s="266"/>
    </row>
    <row r="31" spans="1:6" x14ac:dyDescent="0.65">
      <c r="A31" s="267"/>
      <c r="B31" s="28" t="s">
        <v>212</v>
      </c>
      <c r="C31" s="266"/>
      <c r="D31" s="266"/>
      <c r="E31" s="266"/>
      <c r="F31" s="266"/>
    </row>
  </sheetData>
  <mergeCells count="2">
    <mergeCell ref="A5:A7"/>
    <mergeCell ref="B5:B7"/>
  </mergeCells>
  <printOptions horizontalCentered="1"/>
  <pageMargins left="0.11811023622047245" right="0.19685039370078741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P47"/>
  <sheetViews>
    <sheetView view="pageBreakPreview" zoomScaleNormal="100" zoomScaleSheetLayoutView="100" workbookViewId="0">
      <selection activeCell="A2" sqref="A2"/>
    </sheetView>
  </sheetViews>
  <sheetFormatPr defaultColWidth="9.109375" defaultRowHeight="18.2" x14ac:dyDescent="0.5"/>
  <cols>
    <col min="1" max="1" width="23.44140625" style="172" customWidth="1"/>
    <col min="2" max="3" width="9.33203125" style="172" customWidth="1"/>
    <col min="4" max="15" width="7.6640625" style="172" customWidth="1"/>
    <col min="16" max="16" width="8.6640625" style="172" bestFit="1" customWidth="1"/>
    <col min="17" max="16384" width="9.109375" style="172"/>
  </cols>
  <sheetData>
    <row r="1" spans="1:16" ht="21.3" x14ac:dyDescent="0.6">
      <c r="A1" s="171" t="s">
        <v>372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x14ac:dyDescent="0.5">
      <c r="A2" s="171" t="s">
        <v>445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x14ac:dyDescent="0.5">
      <c r="A3" s="171" t="s">
        <v>16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6" x14ac:dyDescent="0.5">
      <c r="A4" s="173" t="s">
        <v>96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 ht="18.8" customHeight="1" x14ac:dyDescent="0.5">
      <c r="A5" s="174" t="s">
        <v>95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16" x14ac:dyDescent="0.5">
      <c r="A6" s="176" t="s">
        <v>53</v>
      </c>
      <c r="B6" s="177" t="s">
        <v>54</v>
      </c>
      <c r="C6" s="178"/>
      <c r="D6" s="288" t="s">
        <v>53</v>
      </c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9"/>
    </row>
    <row r="7" spans="1:16" x14ac:dyDescent="0.5">
      <c r="A7" s="179"/>
      <c r="B7" s="180" t="s">
        <v>38</v>
      </c>
      <c r="C7" s="181" t="s">
        <v>9</v>
      </c>
      <c r="D7" s="289" t="s">
        <v>12</v>
      </c>
      <c r="E7" s="290"/>
      <c r="F7" s="290"/>
      <c r="G7" s="290" t="s">
        <v>13</v>
      </c>
      <c r="H7" s="290"/>
      <c r="I7" s="290"/>
      <c r="J7" s="290" t="s">
        <v>14</v>
      </c>
      <c r="K7" s="290"/>
      <c r="L7" s="290"/>
      <c r="M7" s="290" t="s">
        <v>15</v>
      </c>
      <c r="N7" s="290"/>
      <c r="O7" s="290"/>
      <c r="P7" s="291" t="s">
        <v>4</v>
      </c>
    </row>
    <row r="8" spans="1:16" x14ac:dyDescent="0.5">
      <c r="A8" s="182" t="s">
        <v>38</v>
      </c>
      <c r="B8" s="183"/>
      <c r="C8" s="184"/>
      <c r="D8" s="185" t="s">
        <v>18</v>
      </c>
      <c r="E8" s="186" t="s">
        <v>19</v>
      </c>
      <c r="F8" s="186" t="s">
        <v>20</v>
      </c>
      <c r="G8" s="186" t="s">
        <v>21</v>
      </c>
      <c r="H8" s="186" t="s">
        <v>22</v>
      </c>
      <c r="I8" s="186" t="s">
        <v>23</v>
      </c>
      <c r="J8" s="186" t="s">
        <v>24</v>
      </c>
      <c r="K8" s="186" t="s">
        <v>25</v>
      </c>
      <c r="L8" s="186" t="s">
        <v>26</v>
      </c>
      <c r="M8" s="186" t="s">
        <v>27</v>
      </c>
      <c r="N8" s="186" t="s">
        <v>28</v>
      </c>
      <c r="O8" s="186" t="s">
        <v>29</v>
      </c>
      <c r="P8" s="292"/>
    </row>
    <row r="9" spans="1:16" ht="35.700000000000003" x14ac:dyDescent="0.95">
      <c r="A9" s="187" t="s">
        <v>3</v>
      </c>
      <c r="B9" s="188"/>
      <c r="C9" s="189"/>
      <c r="D9" s="19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91"/>
    </row>
    <row r="10" spans="1:16" x14ac:dyDescent="0.5">
      <c r="A10" s="192" t="s">
        <v>56</v>
      </c>
      <c r="B10" s="193"/>
      <c r="C10" s="194" t="s">
        <v>94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6">
        <f>SUM(D10:O10)</f>
        <v>0</v>
      </c>
    </row>
    <row r="11" spans="1:16" ht="18.8" thickBot="1" x14ac:dyDescent="0.55000000000000004">
      <c r="A11" s="197" t="s">
        <v>57</v>
      </c>
      <c r="B11" s="198"/>
      <c r="C11" s="199" t="s">
        <v>94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>
        <f>SUM(D11:O11)</f>
        <v>0</v>
      </c>
    </row>
    <row r="12" spans="1:16" x14ac:dyDescent="0.5">
      <c r="A12" s="202" t="s">
        <v>362</v>
      </c>
      <c r="B12" s="203"/>
      <c r="C12" s="204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6"/>
    </row>
    <row r="13" spans="1:16" ht="16.45" customHeight="1" x14ac:dyDescent="0.5">
      <c r="A13" s="207" t="s">
        <v>218</v>
      </c>
      <c r="B13" s="208"/>
      <c r="C13" s="209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</row>
    <row r="14" spans="1:16" x14ac:dyDescent="0.5">
      <c r="A14" s="192" t="s">
        <v>56</v>
      </c>
      <c r="B14" s="210">
        <v>0.5</v>
      </c>
      <c r="C14" s="211" t="s">
        <v>40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3">
        <v>80</v>
      </c>
      <c r="P14" s="214">
        <f>SUM(D14:O14)</f>
        <v>80</v>
      </c>
    </row>
    <row r="15" spans="1:16" x14ac:dyDescent="0.5">
      <c r="A15" s="192" t="s">
        <v>57</v>
      </c>
      <c r="B15" s="215"/>
      <c r="C15" s="216" t="s">
        <v>40</v>
      </c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7"/>
      <c r="P15" s="217">
        <f>SUM(D15:O15)</f>
        <v>0</v>
      </c>
    </row>
    <row r="16" spans="1:16" x14ac:dyDescent="0.5">
      <c r="A16" s="218" t="s">
        <v>249</v>
      </c>
      <c r="B16" s="208"/>
      <c r="C16" s="219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</row>
    <row r="17" spans="1:16" x14ac:dyDescent="0.5">
      <c r="A17" s="192" t="s">
        <v>56</v>
      </c>
      <c r="B17" s="210">
        <v>0.5</v>
      </c>
      <c r="C17" s="220" t="s">
        <v>40</v>
      </c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3">
        <v>80</v>
      </c>
      <c r="P17" s="214">
        <f>SUM(D17:O17)</f>
        <v>80</v>
      </c>
    </row>
    <row r="18" spans="1:16" x14ac:dyDescent="0.5">
      <c r="A18" s="192" t="s">
        <v>57</v>
      </c>
      <c r="B18" s="215"/>
      <c r="C18" s="216" t="s">
        <v>40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7"/>
      <c r="P18" s="217">
        <f>SUM(D18:O18)</f>
        <v>0</v>
      </c>
    </row>
    <row r="19" spans="1:16" ht="18.8" thickBot="1" x14ac:dyDescent="0.55000000000000004">
      <c r="A19" s="221" t="s">
        <v>4</v>
      </c>
      <c r="B19" s="222">
        <f>B14+B17</f>
        <v>1</v>
      </c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</row>
    <row r="20" spans="1:16" x14ac:dyDescent="0.5">
      <c r="A20" s="202" t="s">
        <v>92</v>
      </c>
      <c r="B20" s="203"/>
      <c r="C20" s="204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6"/>
    </row>
    <row r="21" spans="1:16" ht="16.45" customHeight="1" x14ac:dyDescent="0.5">
      <c r="A21" s="207" t="s">
        <v>230</v>
      </c>
      <c r="B21" s="208"/>
      <c r="C21" s="209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</row>
    <row r="22" spans="1:16" x14ac:dyDescent="0.5">
      <c r="A22" s="192" t="s">
        <v>56</v>
      </c>
      <c r="B22" s="210"/>
      <c r="C22" s="211" t="s">
        <v>2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14">
        <f>SUM(D22:O22)</f>
        <v>0</v>
      </c>
    </row>
    <row r="23" spans="1:16" x14ac:dyDescent="0.5">
      <c r="A23" s="192" t="s">
        <v>57</v>
      </c>
      <c r="B23" s="215"/>
      <c r="C23" s="216" t="s">
        <v>2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>
        <f>SUM(D23:O23)</f>
        <v>0</v>
      </c>
    </row>
    <row r="24" spans="1:16" ht="16.45" customHeight="1" x14ac:dyDescent="0.5">
      <c r="A24" s="207" t="s">
        <v>228</v>
      </c>
      <c r="B24" s="208"/>
      <c r="C24" s="209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</row>
    <row r="25" spans="1:16" x14ac:dyDescent="0.5">
      <c r="A25" s="192" t="s">
        <v>56</v>
      </c>
      <c r="B25" s="210"/>
      <c r="C25" s="211" t="s">
        <v>103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4">
        <f>SUM(D25:O25)</f>
        <v>0</v>
      </c>
    </row>
    <row r="26" spans="1:16" x14ac:dyDescent="0.5">
      <c r="A26" s="192" t="s">
        <v>57</v>
      </c>
      <c r="B26" s="215"/>
      <c r="C26" s="216" t="s">
        <v>103</v>
      </c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>
        <f>SUM(D26:O26)</f>
        <v>0</v>
      </c>
    </row>
    <row r="27" spans="1:16" x14ac:dyDescent="0.5">
      <c r="A27" s="218" t="s">
        <v>370</v>
      </c>
      <c r="B27" s="208"/>
      <c r="C27" s="219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</row>
    <row r="28" spans="1:16" x14ac:dyDescent="0.5">
      <c r="A28" s="192" t="s">
        <v>56</v>
      </c>
      <c r="B28" s="210"/>
      <c r="C28" s="211" t="s">
        <v>40</v>
      </c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24">
        <v>80</v>
      </c>
      <c r="P28" s="225">
        <f>SUM(O28)</f>
        <v>80</v>
      </c>
    </row>
    <row r="29" spans="1:16" x14ac:dyDescent="0.5">
      <c r="A29" s="192" t="s">
        <v>57</v>
      </c>
      <c r="B29" s="226"/>
      <c r="C29" s="227" t="s">
        <v>40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28"/>
      <c r="P29" s="229">
        <f>SUM(O29)</f>
        <v>0</v>
      </c>
    </row>
    <row r="30" spans="1:16" x14ac:dyDescent="0.5">
      <c r="A30" s="218" t="s">
        <v>229</v>
      </c>
      <c r="B30" s="208"/>
      <c r="C30" s="209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</row>
    <row r="31" spans="1:16" x14ac:dyDescent="0.5">
      <c r="A31" s="218" t="s">
        <v>373</v>
      </c>
      <c r="B31" s="208"/>
      <c r="C31" s="209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</row>
    <row r="32" spans="1:16" x14ac:dyDescent="0.5">
      <c r="A32" s="192" t="s">
        <v>56</v>
      </c>
      <c r="B32" s="210"/>
      <c r="C32" s="211" t="s">
        <v>40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24">
        <v>80</v>
      </c>
      <c r="P32" s="225">
        <f>SUM(O32)</f>
        <v>80</v>
      </c>
    </row>
    <row r="33" spans="1:16" x14ac:dyDescent="0.5">
      <c r="A33" s="192" t="s">
        <v>57</v>
      </c>
      <c r="B33" s="226"/>
      <c r="C33" s="227" t="s">
        <v>40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28"/>
      <c r="P33" s="229">
        <f>SUM(O33)</f>
        <v>0</v>
      </c>
    </row>
    <row r="34" spans="1:16" x14ac:dyDescent="0.5">
      <c r="A34" s="207" t="s">
        <v>166</v>
      </c>
      <c r="B34" s="207"/>
      <c r="C34" s="230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</row>
    <row r="35" spans="1:16" x14ac:dyDescent="0.5">
      <c r="A35" s="192" t="s">
        <v>56</v>
      </c>
      <c r="B35" s="210"/>
      <c r="C35" s="231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4">
        <f>SUM(D35:O35)</f>
        <v>0</v>
      </c>
    </row>
    <row r="36" spans="1:16" x14ac:dyDescent="0.5">
      <c r="A36" s="192" t="s">
        <v>57</v>
      </c>
      <c r="B36" s="226"/>
      <c r="C36" s="220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>
        <f>SUM(D36:O36)</f>
        <v>0</v>
      </c>
    </row>
    <row r="37" spans="1:16" x14ac:dyDescent="0.5">
      <c r="A37" s="192"/>
      <c r="B37" s="208"/>
      <c r="C37" s="232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</row>
    <row r="38" spans="1:16" x14ac:dyDescent="0.5">
      <c r="A38" s="221" t="s">
        <v>4</v>
      </c>
      <c r="B38" s="222">
        <v>1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</row>
    <row r="40" spans="1:16" x14ac:dyDescent="0.5">
      <c r="A40" s="172" t="s">
        <v>123</v>
      </c>
    </row>
    <row r="46" spans="1:16" x14ac:dyDescent="0.5">
      <c r="A46" s="234" t="s">
        <v>97</v>
      </c>
      <c r="B46" s="235"/>
      <c r="C46" s="234" t="s">
        <v>98</v>
      </c>
    </row>
    <row r="47" spans="1:16" x14ac:dyDescent="0.5">
      <c r="A47" s="234" t="s">
        <v>99</v>
      </c>
    </row>
  </sheetData>
  <mergeCells count="6">
    <mergeCell ref="D6:P6"/>
    <mergeCell ref="D7:F7"/>
    <mergeCell ref="G7:I7"/>
    <mergeCell ref="J7:L7"/>
    <mergeCell ref="M7:O7"/>
    <mergeCell ref="P7:P8"/>
  </mergeCells>
  <pageMargins left="0.74803149606299213" right="0.74803149606299213" top="0.98425196850393704" bottom="0.98425196850393704" header="0.51181102362204722" footer="0.51181102362204722"/>
  <pageSetup paperSize="9" scale="92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F31"/>
  <sheetViews>
    <sheetView view="pageBreakPreview" zoomScale="93" zoomScaleNormal="100" zoomScaleSheetLayoutView="93" workbookViewId="0">
      <selection activeCell="A2" sqref="A2"/>
    </sheetView>
  </sheetViews>
  <sheetFormatPr defaultColWidth="9.109375" defaultRowHeight="24.45" x14ac:dyDescent="0.65"/>
  <cols>
    <col min="1" max="1" width="6.33203125" style="268" customWidth="1"/>
    <col min="2" max="2" width="50.5546875" style="251" customWidth="1"/>
    <col min="3" max="4" width="14.5546875" style="251" customWidth="1"/>
    <col min="5" max="5" width="16.44140625" style="251" customWidth="1"/>
    <col min="6" max="6" width="23" style="251" customWidth="1"/>
    <col min="7" max="16384" width="9.109375" style="251"/>
  </cols>
  <sheetData>
    <row r="1" spans="1:6" s="237" customFormat="1" x14ac:dyDescent="0.65">
      <c r="A1" s="236" t="s">
        <v>217</v>
      </c>
      <c r="B1" s="236"/>
      <c r="C1" s="236"/>
      <c r="D1" s="236"/>
      <c r="E1" s="236"/>
      <c r="F1" s="236"/>
    </row>
    <row r="2" spans="1:6" s="237" customFormat="1" x14ac:dyDescent="0.65">
      <c r="A2" s="236" t="s">
        <v>446</v>
      </c>
      <c r="B2" s="236"/>
      <c r="C2" s="236"/>
      <c r="D2" s="236"/>
      <c r="E2" s="236"/>
      <c r="F2" s="236"/>
    </row>
    <row r="3" spans="1:6" s="237" customFormat="1" x14ac:dyDescent="0.65">
      <c r="A3" s="236" t="s">
        <v>16</v>
      </c>
      <c r="B3" s="236"/>
      <c r="C3" s="236"/>
      <c r="D3" s="236"/>
      <c r="E3" s="236"/>
      <c r="F3" s="236"/>
    </row>
    <row r="4" spans="1:6" s="237" customFormat="1" ht="20.2" customHeight="1" x14ac:dyDescent="0.65">
      <c r="A4" s="238" t="s">
        <v>186</v>
      </c>
      <c r="B4" s="238"/>
      <c r="C4" s="238"/>
      <c r="D4" s="238"/>
      <c r="E4" s="238" t="s">
        <v>187</v>
      </c>
      <c r="F4" s="238"/>
    </row>
    <row r="5" spans="1:6" s="237" customFormat="1" ht="20.2" customHeight="1" x14ac:dyDescent="0.65">
      <c r="A5" s="293" t="s">
        <v>188</v>
      </c>
      <c r="B5" s="293" t="s">
        <v>189</v>
      </c>
      <c r="C5" s="239" t="s">
        <v>190</v>
      </c>
      <c r="D5" s="239"/>
      <c r="E5" s="240" t="s">
        <v>191</v>
      </c>
      <c r="F5" s="240" t="s">
        <v>192</v>
      </c>
    </row>
    <row r="6" spans="1:6" s="237" customFormat="1" ht="97.7" x14ac:dyDescent="0.65">
      <c r="A6" s="294"/>
      <c r="B6" s="294"/>
      <c r="C6" s="241" t="s">
        <v>235</v>
      </c>
      <c r="D6" s="241" t="s">
        <v>59</v>
      </c>
      <c r="E6" s="241" t="s">
        <v>232</v>
      </c>
      <c r="F6" s="241" t="s">
        <v>234</v>
      </c>
    </row>
    <row r="7" spans="1:6" s="237" customFormat="1" x14ac:dyDescent="0.65">
      <c r="A7" s="294"/>
      <c r="B7" s="294"/>
      <c r="C7" s="241" t="s">
        <v>196</v>
      </c>
      <c r="D7" s="241" t="s">
        <v>2</v>
      </c>
      <c r="E7" s="242" t="s">
        <v>40</v>
      </c>
      <c r="F7" s="242" t="s">
        <v>40</v>
      </c>
    </row>
    <row r="8" spans="1:6" s="237" customFormat="1" ht="23.35" customHeight="1" x14ac:dyDescent="0.65">
      <c r="A8" s="243" t="s">
        <v>10</v>
      </c>
      <c r="B8" s="244"/>
      <c r="C8" s="245">
        <f>SUM(C10+C18)</f>
        <v>4000</v>
      </c>
      <c r="D8" s="245">
        <f>SUM(D10+D18)</f>
        <v>23</v>
      </c>
      <c r="E8" s="245">
        <v>80</v>
      </c>
      <c r="F8" s="246">
        <v>80</v>
      </c>
    </row>
    <row r="9" spans="1:6" ht="35.700000000000003" x14ac:dyDescent="0.95">
      <c r="A9" s="247" t="s">
        <v>39</v>
      </c>
      <c r="B9" s="248"/>
      <c r="C9" s="249"/>
      <c r="D9" s="250"/>
      <c r="E9" s="249"/>
      <c r="F9" s="249"/>
    </row>
    <row r="10" spans="1:6" s="237" customFormat="1" x14ac:dyDescent="0.65">
      <c r="A10" s="252">
        <v>1</v>
      </c>
      <c r="B10" s="253" t="s">
        <v>197</v>
      </c>
      <c r="C10" s="254">
        <f>SUM(C12:C15)</f>
        <v>2200</v>
      </c>
      <c r="D10" s="254">
        <f>SUM(D12:D15)</f>
        <v>11</v>
      </c>
      <c r="E10" s="254">
        <v>80</v>
      </c>
      <c r="F10" s="254">
        <v>80</v>
      </c>
    </row>
    <row r="11" spans="1:6" x14ac:dyDescent="0.65">
      <c r="A11" s="255"/>
      <c r="B11" s="256" t="s">
        <v>198</v>
      </c>
      <c r="C11" s="257"/>
      <c r="D11" s="257"/>
      <c r="E11" s="257"/>
      <c r="F11" s="257"/>
    </row>
    <row r="12" spans="1:6" x14ac:dyDescent="0.65">
      <c r="A12" s="255"/>
      <c r="B12" s="256" t="s">
        <v>199</v>
      </c>
      <c r="C12" s="257">
        <v>500</v>
      </c>
      <c r="D12" s="257">
        <v>2</v>
      </c>
      <c r="E12" s="257"/>
      <c r="F12" s="257"/>
    </row>
    <row r="13" spans="1:6" x14ac:dyDescent="0.65">
      <c r="A13" s="255"/>
      <c r="B13" s="256" t="s">
        <v>200</v>
      </c>
      <c r="C13" s="257">
        <v>1000</v>
      </c>
      <c r="D13" s="257">
        <v>2</v>
      </c>
      <c r="E13" s="257"/>
      <c r="F13" s="257"/>
    </row>
    <row r="14" spans="1:6" x14ac:dyDescent="0.65">
      <c r="A14" s="255"/>
      <c r="B14" s="256" t="s">
        <v>201</v>
      </c>
      <c r="C14" s="257">
        <v>300</v>
      </c>
      <c r="D14" s="257">
        <v>3</v>
      </c>
      <c r="E14" s="257"/>
      <c r="F14" s="257"/>
    </row>
    <row r="15" spans="1:6" x14ac:dyDescent="0.65">
      <c r="A15" s="255"/>
      <c r="B15" s="256" t="s">
        <v>202</v>
      </c>
      <c r="C15" s="257">
        <v>400</v>
      </c>
      <c r="D15" s="257">
        <v>4</v>
      </c>
      <c r="E15" s="257"/>
      <c r="F15" s="257"/>
    </row>
    <row r="16" spans="1:6" x14ac:dyDescent="0.65">
      <c r="A16" s="255"/>
      <c r="B16" s="256"/>
      <c r="C16" s="257"/>
      <c r="D16" s="257"/>
      <c r="E16" s="257"/>
      <c r="F16" s="257"/>
    </row>
    <row r="17" spans="1:6" x14ac:dyDescent="0.65">
      <c r="A17" s="255"/>
      <c r="B17" s="256"/>
      <c r="C17" s="257"/>
      <c r="D17" s="257"/>
      <c r="E17" s="257"/>
      <c r="F17" s="257"/>
    </row>
    <row r="18" spans="1:6" s="237" customFormat="1" x14ac:dyDescent="0.65">
      <c r="A18" s="252">
        <v>2</v>
      </c>
      <c r="B18" s="253" t="s">
        <v>203</v>
      </c>
      <c r="C18" s="254">
        <f>SUM(C20:C23)</f>
        <v>1800</v>
      </c>
      <c r="D18" s="254">
        <f>SUM(D20:D23)</f>
        <v>12</v>
      </c>
      <c r="E18" s="254">
        <v>80</v>
      </c>
      <c r="F18" s="254">
        <v>80</v>
      </c>
    </row>
    <row r="19" spans="1:6" x14ac:dyDescent="0.65">
      <c r="A19" s="255"/>
      <c r="B19" s="256" t="s">
        <v>198</v>
      </c>
      <c r="C19" s="257"/>
      <c r="D19" s="257"/>
      <c r="E19" s="257"/>
      <c r="F19" s="257"/>
    </row>
    <row r="20" spans="1:6" x14ac:dyDescent="0.65">
      <c r="A20" s="255"/>
      <c r="B20" s="256" t="s">
        <v>204</v>
      </c>
      <c r="C20" s="257">
        <v>1000</v>
      </c>
      <c r="D20" s="257">
        <v>2</v>
      </c>
      <c r="E20" s="257"/>
      <c r="F20" s="257"/>
    </row>
    <row r="21" spans="1:6" x14ac:dyDescent="0.65">
      <c r="A21" s="255"/>
      <c r="B21" s="256" t="s">
        <v>205</v>
      </c>
      <c r="C21" s="257">
        <v>100</v>
      </c>
      <c r="D21" s="257">
        <v>3</v>
      </c>
      <c r="E21" s="257"/>
      <c r="F21" s="257"/>
    </row>
    <row r="22" spans="1:6" x14ac:dyDescent="0.65">
      <c r="A22" s="255"/>
      <c r="B22" s="256" t="s">
        <v>206</v>
      </c>
      <c r="C22" s="257">
        <v>200</v>
      </c>
      <c r="D22" s="257">
        <v>3</v>
      </c>
      <c r="E22" s="257"/>
      <c r="F22" s="257"/>
    </row>
    <row r="23" spans="1:6" x14ac:dyDescent="0.65">
      <c r="A23" s="255"/>
      <c r="B23" s="256" t="s">
        <v>207</v>
      </c>
      <c r="C23" s="257">
        <v>500</v>
      </c>
      <c r="D23" s="257">
        <v>4</v>
      </c>
      <c r="E23" s="257"/>
      <c r="F23" s="257"/>
    </row>
    <row r="24" spans="1:6" x14ac:dyDescent="0.65">
      <c r="A24" s="255"/>
      <c r="B24" s="256"/>
      <c r="C24" s="257"/>
      <c r="D24" s="257"/>
      <c r="E24" s="257"/>
      <c r="F24" s="257"/>
    </row>
    <row r="25" spans="1:6" x14ac:dyDescent="0.65">
      <c r="A25" s="258"/>
      <c r="B25" s="259" t="s">
        <v>208</v>
      </c>
      <c r="C25" s="260"/>
      <c r="D25" s="260"/>
      <c r="E25" s="260"/>
      <c r="F25" s="260"/>
    </row>
    <row r="26" spans="1:6" x14ac:dyDescent="0.65">
      <c r="A26" s="261" t="s">
        <v>209</v>
      </c>
      <c r="B26" s="262"/>
      <c r="C26" s="263"/>
      <c r="D26" s="263"/>
      <c r="E26" s="263"/>
      <c r="F26" s="263"/>
    </row>
    <row r="27" spans="1:6" x14ac:dyDescent="0.65">
      <c r="A27" s="264"/>
      <c r="B27" s="265" t="s">
        <v>213</v>
      </c>
      <c r="C27" s="266"/>
      <c r="D27" s="266"/>
      <c r="E27" s="266"/>
      <c r="F27" s="266"/>
    </row>
    <row r="28" spans="1:6" x14ac:dyDescent="0.65">
      <c r="A28" s="264"/>
      <c r="B28" s="265" t="s">
        <v>214</v>
      </c>
      <c r="C28" s="266"/>
      <c r="D28" s="266"/>
      <c r="E28" s="266"/>
      <c r="F28" s="266"/>
    </row>
    <row r="29" spans="1:6" x14ac:dyDescent="0.65">
      <c r="A29" s="264"/>
      <c r="B29" s="265" t="s">
        <v>210</v>
      </c>
      <c r="C29" s="266"/>
      <c r="D29" s="266"/>
      <c r="E29" s="266"/>
      <c r="F29" s="266"/>
    </row>
    <row r="30" spans="1:6" x14ac:dyDescent="0.65">
      <c r="A30" s="264"/>
      <c r="B30" s="265" t="s">
        <v>211</v>
      </c>
      <c r="C30" s="266"/>
      <c r="D30" s="266"/>
      <c r="E30" s="266"/>
      <c r="F30" s="266"/>
    </row>
    <row r="31" spans="1:6" x14ac:dyDescent="0.65">
      <c r="A31" s="267"/>
      <c r="B31" s="28" t="s">
        <v>212</v>
      </c>
      <c r="C31" s="266"/>
      <c r="D31" s="266"/>
      <c r="E31" s="266"/>
      <c r="F31" s="266"/>
    </row>
  </sheetData>
  <mergeCells count="2">
    <mergeCell ref="A5:A7"/>
    <mergeCell ref="B5:B7"/>
  </mergeCells>
  <printOptions horizontalCentered="1"/>
  <pageMargins left="0.11811023622047245" right="0.19685039370078741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245"/>
  <sheetViews>
    <sheetView view="pageBreakPreview" zoomScale="98" zoomScaleNormal="100" zoomScaleSheetLayoutView="98" workbookViewId="0"/>
  </sheetViews>
  <sheetFormatPr defaultColWidth="9.109375" defaultRowHeight="24.45" x14ac:dyDescent="0.65"/>
  <cols>
    <col min="1" max="1" width="4.33203125" style="21" customWidth="1"/>
    <col min="2" max="2" width="21" style="21" customWidth="1"/>
    <col min="3" max="3" width="9.109375" style="21"/>
    <col min="4" max="4" width="1.6640625" style="21" customWidth="1"/>
    <col min="5" max="8" width="9.109375" style="21"/>
    <col min="9" max="9" width="10" style="21" customWidth="1"/>
    <col min="10" max="10" width="9.5546875" style="21" customWidth="1"/>
    <col min="11" max="12" width="9.109375" style="21"/>
    <col min="13" max="13" width="9.109375" style="21" customWidth="1"/>
    <col min="14" max="16384" width="9.109375" style="21"/>
  </cols>
  <sheetData>
    <row r="1" spans="1:14" x14ac:dyDescent="0.6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5"/>
      <c r="L1" s="25"/>
      <c r="M1" s="25"/>
      <c r="N1" s="25"/>
    </row>
    <row r="2" spans="1:14" x14ac:dyDescent="0.65">
      <c r="A2" s="24" t="s">
        <v>435</v>
      </c>
      <c r="B2" s="24"/>
      <c r="C2" s="24"/>
      <c r="D2" s="24"/>
      <c r="E2" s="24"/>
      <c r="F2" s="24"/>
      <c r="G2" s="24"/>
      <c r="H2" s="24"/>
      <c r="I2" s="24"/>
      <c r="J2" s="25"/>
      <c r="K2" s="25"/>
      <c r="L2" s="25"/>
      <c r="M2" s="25"/>
      <c r="N2" s="25"/>
    </row>
    <row r="3" spans="1:14" x14ac:dyDescent="0.65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5"/>
      <c r="K3" s="25"/>
      <c r="L3" s="25"/>
      <c r="M3" s="25"/>
      <c r="N3" s="25"/>
    </row>
    <row r="4" spans="1:14" x14ac:dyDescent="0.65">
      <c r="A4" s="24" t="s">
        <v>185</v>
      </c>
      <c r="B4" s="24"/>
      <c r="C4" s="24"/>
      <c r="D4" s="24"/>
      <c r="E4" s="24"/>
      <c r="F4" s="24"/>
      <c r="G4" s="24"/>
      <c r="H4" s="24"/>
      <c r="I4" s="24"/>
      <c r="J4" s="25"/>
      <c r="K4" s="25"/>
      <c r="L4" s="25"/>
      <c r="M4" s="25"/>
      <c r="N4" s="25"/>
    </row>
    <row r="5" spans="1:14" x14ac:dyDescent="0.65">
      <c r="A5" s="24"/>
      <c r="B5" s="24"/>
      <c r="C5" s="24"/>
      <c r="D5" s="24"/>
      <c r="E5" s="24"/>
      <c r="F5" s="24"/>
      <c r="G5" s="24"/>
      <c r="H5" s="24"/>
      <c r="I5" s="24"/>
      <c r="J5" s="25"/>
      <c r="K5" s="25"/>
      <c r="L5" s="25"/>
      <c r="M5" s="25"/>
      <c r="N5" s="25"/>
    </row>
    <row r="6" spans="1:14" x14ac:dyDescent="0.65">
      <c r="A6" s="26">
        <v>1</v>
      </c>
      <c r="B6" s="26" t="s">
        <v>17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4" x14ac:dyDescent="0.65">
      <c r="C7" s="28"/>
      <c r="D7" s="28"/>
      <c r="E7" s="28"/>
      <c r="F7" s="28"/>
      <c r="G7" s="28"/>
      <c r="H7" s="28"/>
      <c r="I7" s="28"/>
      <c r="J7" s="28"/>
    </row>
    <row r="8" spans="1:14" x14ac:dyDescent="0.65">
      <c r="A8" s="26">
        <v>2</v>
      </c>
      <c r="B8" s="26" t="s">
        <v>46</v>
      </c>
    </row>
    <row r="9" spans="1:14" x14ac:dyDescent="0.6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4" x14ac:dyDescent="0.65">
      <c r="B10" s="29"/>
      <c r="C10" s="29"/>
      <c r="D10" s="29"/>
      <c r="E10" s="29"/>
      <c r="F10" s="29"/>
      <c r="G10" s="29"/>
      <c r="H10" s="29"/>
      <c r="I10" s="29"/>
      <c r="J10" s="27"/>
      <c r="K10" s="27"/>
      <c r="L10" s="27"/>
      <c r="M10" s="27"/>
    </row>
    <row r="11" spans="1:14" x14ac:dyDescent="0.65">
      <c r="B11" s="28"/>
      <c r="C11" s="28"/>
      <c r="D11" s="28"/>
      <c r="E11" s="28"/>
      <c r="F11" s="28"/>
      <c r="G11" s="28"/>
      <c r="H11" s="28"/>
      <c r="I11" s="28"/>
      <c r="J11" s="28"/>
    </row>
    <row r="12" spans="1:14" x14ac:dyDescent="0.65">
      <c r="A12" s="26">
        <v>3</v>
      </c>
      <c r="B12" s="26" t="s">
        <v>47</v>
      </c>
    </row>
    <row r="13" spans="1:14" x14ac:dyDescent="0.6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4" x14ac:dyDescent="0.65">
      <c r="B14" s="29"/>
      <c r="C14" s="29"/>
      <c r="D14" s="29"/>
      <c r="E14" s="29"/>
      <c r="F14" s="29"/>
      <c r="G14" s="29"/>
      <c r="H14" s="29"/>
      <c r="I14" s="29"/>
      <c r="J14" s="27"/>
      <c r="K14" s="27"/>
      <c r="L14" s="27"/>
      <c r="M14" s="27"/>
    </row>
    <row r="15" spans="1:14" x14ac:dyDescent="0.65">
      <c r="B15" s="28"/>
      <c r="C15" s="28"/>
      <c r="D15" s="28"/>
      <c r="E15" s="28"/>
      <c r="F15" s="28"/>
      <c r="G15" s="28"/>
      <c r="H15" s="28"/>
      <c r="I15" s="28"/>
      <c r="J15" s="28"/>
    </row>
    <row r="16" spans="1:14" x14ac:dyDescent="0.65">
      <c r="A16" s="26">
        <v>4</v>
      </c>
      <c r="B16" s="26" t="s">
        <v>282</v>
      </c>
    </row>
    <row r="17" spans="1:13" x14ac:dyDescent="0.65">
      <c r="B17" s="27" t="s">
        <v>284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x14ac:dyDescent="0.65">
      <c r="B18" s="29" t="s">
        <v>48</v>
      </c>
      <c r="C18" s="29"/>
      <c r="D18" s="29"/>
      <c r="E18" s="29"/>
      <c r="F18" s="29"/>
      <c r="G18" s="29"/>
      <c r="H18" s="29"/>
      <c r="I18" s="29"/>
      <c r="J18" s="27"/>
      <c r="K18" s="27"/>
      <c r="L18" s="27"/>
      <c r="M18" s="27"/>
    </row>
    <row r="19" spans="1:13" x14ac:dyDescent="0.65">
      <c r="B19" s="28"/>
      <c r="C19" s="28"/>
      <c r="D19" s="28"/>
      <c r="E19" s="28"/>
      <c r="F19" s="28"/>
      <c r="G19" s="28"/>
      <c r="H19" s="28"/>
      <c r="I19" s="28"/>
      <c r="J19" s="28"/>
    </row>
    <row r="20" spans="1:13" x14ac:dyDescent="0.65">
      <c r="A20" s="26">
        <v>5</v>
      </c>
      <c r="B20" s="30" t="s">
        <v>283</v>
      </c>
      <c r="C20" s="28"/>
      <c r="D20" s="28"/>
      <c r="E20" s="28"/>
      <c r="F20" s="27"/>
      <c r="G20" s="27"/>
      <c r="H20" s="27"/>
      <c r="I20" s="27"/>
      <c r="J20" s="27"/>
      <c r="K20" s="27"/>
      <c r="L20" s="27"/>
      <c r="M20" s="27"/>
    </row>
    <row r="21" spans="1:13" x14ac:dyDescent="0.65">
      <c r="B21" s="28"/>
      <c r="C21" s="28"/>
      <c r="D21" s="28"/>
      <c r="E21" s="28"/>
      <c r="F21" s="28"/>
      <c r="G21" s="28"/>
      <c r="H21" s="28"/>
      <c r="I21" s="28"/>
      <c r="J21" s="28"/>
    </row>
    <row r="22" spans="1:13" x14ac:dyDescent="0.65">
      <c r="A22" s="26">
        <v>6</v>
      </c>
      <c r="B22" s="26" t="s">
        <v>49</v>
      </c>
    </row>
    <row r="23" spans="1:13" x14ac:dyDescent="0.6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65">
      <c r="B24" s="29"/>
      <c r="C24" s="29"/>
      <c r="D24" s="29"/>
      <c r="E24" s="29"/>
      <c r="F24" s="29"/>
      <c r="G24" s="29"/>
      <c r="H24" s="29"/>
      <c r="I24" s="29"/>
      <c r="J24" s="27"/>
      <c r="K24" s="27"/>
      <c r="L24" s="27"/>
      <c r="M24" s="27"/>
    </row>
    <row r="25" spans="1:13" x14ac:dyDescent="0.65">
      <c r="B25" s="28"/>
      <c r="C25" s="28"/>
      <c r="D25" s="28"/>
      <c r="E25" s="28"/>
      <c r="F25" s="28"/>
      <c r="G25" s="28"/>
      <c r="H25" s="28"/>
      <c r="I25" s="28"/>
      <c r="J25" s="28"/>
    </row>
    <row r="26" spans="1:13" x14ac:dyDescent="0.65">
      <c r="A26" s="26">
        <v>7</v>
      </c>
      <c r="B26" s="26" t="s">
        <v>374</v>
      </c>
    </row>
    <row r="27" spans="1:13" x14ac:dyDescent="0.65">
      <c r="B27" s="21" t="s">
        <v>347</v>
      </c>
    </row>
    <row r="28" spans="1:13" x14ac:dyDescent="0.65">
      <c r="D28" s="21" t="s">
        <v>44</v>
      </c>
      <c r="G28" s="21" t="s">
        <v>45</v>
      </c>
    </row>
    <row r="29" spans="1:13" ht="30.05" x14ac:dyDescent="0.8">
      <c r="B29" s="21" t="s">
        <v>334</v>
      </c>
    </row>
    <row r="30" spans="1:13" x14ac:dyDescent="0.65">
      <c r="B30" s="31" t="s">
        <v>81</v>
      </c>
    </row>
    <row r="31" spans="1:13" x14ac:dyDescent="0.65">
      <c r="B31" s="31"/>
    </row>
    <row r="32" spans="1:13" x14ac:dyDescent="0.65">
      <c r="B32" s="31"/>
    </row>
    <row r="33" spans="1:10" x14ac:dyDescent="0.65">
      <c r="B33" s="31"/>
    </row>
    <row r="34" spans="1:10" x14ac:dyDescent="0.65">
      <c r="B34" s="31"/>
    </row>
    <row r="35" spans="1:10" x14ac:dyDescent="0.65">
      <c r="B35" s="31"/>
    </row>
    <row r="36" spans="1:10" x14ac:dyDescent="0.65">
      <c r="B36" s="31"/>
    </row>
    <row r="37" spans="1:10" x14ac:dyDescent="0.65">
      <c r="B37" s="31"/>
    </row>
    <row r="38" spans="1:10" x14ac:dyDescent="0.65">
      <c r="B38" s="31"/>
    </row>
    <row r="39" spans="1:10" x14ac:dyDescent="0.65">
      <c r="B39" s="31"/>
    </row>
    <row r="40" spans="1:10" x14ac:dyDescent="0.65">
      <c r="A40" s="26">
        <v>8</v>
      </c>
      <c r="B40" s="26" t="s">
        <v>326</v>
      </c>
    </row>
    <row r="41" spans="1:10" x14ac:dyDescent="0.65">
      <c r="B41" s="26" t="s">
        <v>327</v>
      </c>
    </row>
    <row r="42" spans="1:10" x14ac:dyDescent="0.65">
      <c r="B42" s="21" t="s">
        <v>348</v>
      </c>
    </row>
    <row r="43" spans="1:10" x14ac:dyDescent="0.65">
      <c r="B43" s="21" t="s">
        <v>332</v>
      </c>
    </row>
    <row r="44" spans="1:10" x14ac:dyDescent="0.65">
      <c r="B44" s="30" t="s">
        <v>290</v>
      </c>
      <c r="F44" s="28"/>
      <c r="G44" s="28"/>
      <c r="H44" s="28"/>
      <c r="I44" s="28"/>
      <c r="J44" s="28"/>
    </row>
    <row r="45" spans="1:10" x14ac:dyDescent="0.65">
      <c r="B45" s="32" t="s">
        <v>333</v>
      </c>
      <c r="F45" s="28"/>
      <c r="G45" s="28"/>
      <c r="H45" s="28"/>
      <c r="I45" s="28"/>
      <c r="J45" s="28"/>
    </row>
    <row r="46" spans="1:10" x14ac:dyDescent="0.65">
      <c r="C46" s="22" t="s">
        <v>289</v>
      </c>
      <c r="F46" s="28"/>
      <c r="G46" s="28"/>
      <c r="H46" s="28"/>
      <c r="I46" s="28"/>
      <c r="J46" s="28"/>
    </row>
    <row r="47" spans="1:10" x14ac:dyDescent="0.65">
      <c r="C47" s="22" t="s">
        <v>296</v>
      </c>
      <c r="F47" s="28"/>
      <c r="G47" s="28"/>
      <c r="H47" s="28"/>
      <c r="I47" s="28"/>
      <c r="J47" s="28"/>
    </row>
    <row r="48" spans="1:10" x14ac:dyDescent="0.65">
      <c r="C48" s="22" t="s">
        <v>297</v>
      </c>
      <c r="F48" s="28"/>
      <c r="G48" s="28"/>
      <c r="H48" s="28"/>
      <c r="I48" s="28"/>
      <c r="J48" s="28"/>
    </row>
    <row r="49" spans="2:10" x14ac:dyDescent="0.65">
      <c r="C49" s="22" t="s">
        <v>298</v>
      </c>
      <c r="F49" s="28"/>
      <c r="G49" s="28"/>
      <c r="H49" s="28"/>
      <c r="I49" s="28"/>
      <c r="J49" s="28"/>
    </row>
    <row r="50" spans="2:10" x14ac:dyDescent="0.65">
      <c r="C50" s="22" t="s">
        <v>299</v>
      </c>
      <c r="F50" s="28"/>
      <c r="G50" s="28"/>
      <c r="H50" s="28"/>
      <c r="I50" s="28"/>
      <c r="J50" s="28"/>
    </row>
    <row r="51" spans="2:10" x14ac:dyDescent="0.65">
      <c r="B51" s="30" t="s">
        <v>291</v>
      </c>
      <c r="G51" s="28"/>
      <c r="H51" s="28"/>
      <c r="I51" s="28"/>
      <c r="J51" s="28"/>
    </row>
    <row r="52" spans="2:10" x14ac:dyDescent="0.65">
      <c r="B52" s="32" t="s">
        <v>333</v>
      </c>
      <c r="F52" s="28"/>
      <c r="G52" s="28"/>
      <c r="H52" s="28"/>
      <c r="I52" s="28"/>
      <c r="J52" s="28"/>
    </row>
    <row r="53" spans="2:10" x14ac:dyDescent="0.65">
      <c r="C53" s="22" t="s">
        <v>300</v>
      </c>
      <c r="G53" s="28"/>
      <c r="H53" s="28"/>
      <c r="I53" s="28"/>
      <c r="J53" s="28"/>
    </row>
    <row r="54" spans="2:10" x14ac:dyDescent="0.65">
      <c r="C54" s="22" t="s">
        <v>301</v>
      </c>
      <c r="G54" s="28"/>
      <c r="H54" s="28"/>
      <c r="I54" s="28"/>
      <c r="J54" s="28"/>
    </row>
    <row r="55" spans="2:10" x14ac:dyDescent="0.65">
      <c r="B55" s="30" t="s">
        <v>292</v>
      </c>
      <c r="G55" s="28"/>
      <c r="H55" s="28"/>
      <c r="I55" s="28"/>
      <c r="J55" s="28"/>
    </row>
    <row r="56" spans="2:10" x14ac:dyDescent="0.65">
      <c r="B56" s="32" t="s">
        <v>333</v>
      </c>
      <c r="F56" s="28"/>
      <c r="G56" s="28"/>
      <c r="H56" s="28"/>
      <c r="I56" s="28"/>
      <c r="J56" s="28"/>
    </row>
    <row r="57" spans="2:10" x14ac:dyDescent="0.65">
      <c r="C57" s="22" t="s">
        <v>302</v>
      </c>
      <c r="G57" s="28"/>
      <c r="H57" s="28"/>
      <c r="I57" s="28"/>
      <c r="J57" s="28"/>
    </row>
    <row r="58" spans="2:10" x14ac:dyDescent="0.65">
      <c r="C58" s="22" t="s">
        <v>303</v>
      </c>
      <c r="G58" s="28"/>
      <c r="H58" s="28"/>
      <c r="I58" s="28"/>
      <c r="J58" s="28"/>
    </row>
    <row r="59" spans="2:10" x14ac:dyDescent="0.65">
      <c r="B59" s="30" t="s">
        <v>293</v>
      </c>
      <c r="G59" s="28"/>
      <c r="H59" s="28"/>
      <c r="I59" s="28"/>
      <c r="J59" s="28"/>
    </row>
    <row r="60" spans="2:10" x14ac:dyDescent="0.65">
      <c r="B60" s="32" t="s">
        <v>333</v>
      </c>
      <c r="F60" s="28"/>
      <c r="G60" s="28"/>
      <c r="H60" s="28"/>
      <c r="I60" s="28"/>
      <c r="J60" s="28"/>
    </row>
    <row r="61" spans="2:10" x14ac:dyDescent="0.65">
      <c r="C61" s="22" t="s">
        <v>304</v>
      </c>
      <c r="G61" s="28"/>
      <c r="H61" s="28"/>
      <c r="I61" s="28"/>
      <c r="J61" s="28"/>
    </row>
    <row r="62" spans="2:10" x14ac:dyDescent="0.65">
      <c r="C62" s="22" t="s">
        <v>305</v>
      </c>
      <c r="G62" s="28"/>
      <c r="H62" s="28"/>
      <c r="I62" s="28"/>
      <c r="J62" s="28"/>
    </row>
    <row r="63" spans="2:10" x14ac:dyDescent="0.65">
      <c r="C63" s="22" t="s">
        <v>306</v>
      </c>
      <c r="G63" s="28"/>
      <c r="H63" s="28"/>
      <c r="I63" s="28"/>
      <c r="J63" s="28"/>
    </row>
    <row r="64" spans="2:10" x14ac:dyDescent="0.65">
      <c r="B64" s="30" t="s">
        <v>294</v>
      </c>
      <c r="G64" s="28"/>
      <c r="H64" s="28"/>
      <c r="I64" s="28"/>
      <c r="J64" s="28"/>
    </row>
    <row r="65" spans="2:10" x14ac:dyDescent="0.65">
      <c r="B65" s="32" t="s">
        <v>333</v>
      </c>
      <c r="F65" s="28"/>
      <c r="G65" s="28"/>
      <c r="H65" s="28"/>
      <c r="I65" s="28"/>
      <c r="J65" s="28"/>
    </row>
    <row r="66" spans="2:10" x14ac:dyDescent="0.65">
      <c r="C66" s="22" t="s">
        <v>307</v>
      </c>
      <c r="G66" s="28"/>
      <c r="H66" s="28"/>
      <c r="I66" s="28"/>
      <c r="J66" s="28"/>
    </row>
    <row r="67" spans="2:10" x14ac:dyDescent="0.65">
      <c r="C67" s="22" t="s">
        <v>308</v>
      </c>
      <c r="G67" s="28"/>
      <c r="H67" s="28"/>
      <c r="I67" s="28"/>
      <c r="J67" s="28"/>
    </row>
    <row r="68" spans="2:10" x14ac:dyDescent="0.65">
      <c r="C68" s="22" t="s">
        <v>309</v>
      </c>
      <c r="G68" s="28"/>
      <c r="H68" s="28"/>
      <c r="I68" s="28"/>
      <c r="J68" s="28"/>
    </row>
    <row r="69" spans="2:10" x14ac:dyDescent="0.65">
      <c r="C69" s="23" t="s">
        <v>310</v>
      </c>
      <c r="G69" s="28"/>
      <c r="H69" s="28"/>
      <c r="I69" s="28"/>
      <c r="J69" s="28"/>
    </row>
    <row r="70" spans="2:10" x14ac:dyDescent="0.65">
      <c r="B70" s="30" t="s">
        <v>295</v>
      </c>
      <c r="G70" s="28"/>
      <c r="H70" s="28"/>
      <c r="I70" s="28"/>
      <c r="J70" s="28"/>
    </row>
    <row r="71" spans="2:10" x14ac:dyDescent="0.65">
      <c r="B71" s="32" t="s">
        <v>333</v>
      </c>
      <c r="F71" s="28"/>
      <c r="G71" s="28"/>
      <c r="H71" s="28"/>
      <c r="I71" s="28"/>
      <c r="J71" s="28"/>
    </row>
    <row r="72" spans="2:10" x14ac:dyDescent="0.65">
      <c r="C72" s="23" t="s">
        <v>311</v>
      </c>
      <c r="G72" s="28"/>
      <c r="H72" s="28"/>
      <c r="I72" s="28"/>
      <c r="J72" s="28"/>
    </row>
    <row r="73" spans="2:10" x14ac:dyDescent="0.65">
      <c r="C73" s="22" t="s">
        <v>312</v>
      </c>
      <c r="G73" s="28"/>
      <c r="H73" s="28"/>
      <c r="I73" s="28"/>
      <c r="J73" s="28"/>
    </row>
    <row r="74" spans="2:10" x14ac:dyDescent="0.65">
      <c r="C74" s="22" t="s">
        <v>313</v>
      </c>
      <c r="G74" s="28"/>
      <c r="H74" s="28"/>
      <c r="I74" s="28"/>
      <c r="J74" s="28"/>
    </row>
    <row r="75" spans="2:10" x14ac:dyDescent="0.65">
      <c r="C75" s="22" t="s">
        <v>314</v>
      </c>
      <c r="E75" s="28"/>
      <c r="G75" s="28"/>
      <c r="H75" s="28"/>
      <c r="I75" s="28"/>
      <c r="J75" s="28"/>
    </row>
    <row r="76" spans="2:10" x14ac:dyDescent="0.65">
      <c r="C76" s="22"/>
      <c r="E76" s="28"/>
      <c r="G76" s="28"/>
      <c r="H76" s="28"/>
      <c r="I76" s="28"/>
      <c r="J76" s="28"/>
    </row>
    <row r="77" spans="2:10" x14ac:dyDescent="0.65">
      <c r="C77" s="22"/>
      <c r="E77" s="28"/>
      <c r="G77" s="28"/>
      <c r="H77" s="28"/>
      <c r="I77" s="28"/>
      <c r="J77" s="28"/>
    </row>
    <row r="78" spans="2:10" x14ac:dyDescent="0.65">
      <c r="C78" s="22"/>
      <c r="E78" s="28"/>
      <c r="G78" s="28"/>
      <c r="H78" s="28"/>
      <c r="I78" s="28"/>
      <c r="J78" s="28"/>
    </row>
    <row r="79" spans="2:10" x14ac:dyDescent="0.65">
      <c r="B79" s="26" t="s">
        <v>328</v>
      </c>
      <c r="C79" s="22"/>
      <c r="E79" s="28"/>
      <c r="G79" s="28"/>
      <c r="H79" s="28"/>
      <c r="I79" s="28"/>
      <c r="J79" s="28"/>
    </row>
    <row r="80" spans="2:10" x14ac:dyDescent="0.65">
      <c r="B80" s="41" t="s">
        <v>350</v>
      </c>
      <c r="C80" s="22"/>
      <c r="E80" s="28"/>
      <c r="G80" s="28"/>
      <c r="H80" s="28"/>
      <c r="I80" s="28"/>
      <c r="J80" s="28"/>
    </row>
    <row r="81" spans="2:10" x14ac:dyDescent="0.65">
      <c r="C81" s="22" t="s">
        <v>315</v>
      </c>
      <c r="E81" s="28"/>
      <c r="G81" s="28"/>
      <c r="H81" s="28"/>
      <c r="I81" s="28"/>
      <c r="J81" s="28"/>
    </row>
    <row r="82" spans="2:10" x14ac:dyDescent="0.65">
      <c r="C82" s="22" t="s">
        <v>316</v>
      </c>
      <c r="E82" s="28"/>
      <c r="G82" s="28"/>
      <c r="H82" s="28"/>
      <c r="I82" s="28"/>
      <c r="J82" s="28"/>
    </row>
    <row r="83" spans="2:10" x14ac:dyDescent="0.65">
      <c r="C83" s="22" t="s">
        <v>317</v>
      </c>
      <c r="E83" s="28"/>
      <c r="G83" s="28"/>
      <c r="H83" s="28"/>
      <c r="I83" s="28"/>
      <c r="J83" s="28"/>
    </row>
    <row r="84" spans="2:10" x14ac:dyDescent="0.65">
      <c r="C84" s="22" t="s">
        <v>318</v>
      </c>
      <c r="E84" s="28"/>
      <c r="G84" s="28"/>
      <c r="H84" s="28"/>
      <c r="I84" s="28"/>
      <c r="J84" s="28"/>
    </row>
    <row r="85" spans="2:10" x14ac:dyDescent="0.65">
      <c r="C85" s="22" t="s">
        <v>319</v>
      </c>
      <c r="E85" s="28"/>
      <c r="G85" s="28"/>
      <c r="H85" s="28"/>
      <c r="I85" s="28"/>
      <c r="J85" s="28"/>
    </row>
    <row r="86" spans="2:10" x14ac:dyDescent="0.65">
      <c r="C86" s="22" t="s">
        <v>320</v>
      </c>
      <c r="E86" s="28"/>
      <c r="G86" s="28"/>
      <c r="H86" s="28"/>
      <c r="I86" s="28"/>
      <c r="J86" s="28"/>
    </row>
    <row r="87" spans="2:10" x14ac:dyDescent="0.65">
      <c r="C87" s="22" t="s">
        <v>321</v>
      </c>
      <c r="E87" s="28"/>
      <c r="G87" s="28"/>
      <c r="H87" s="28"/>
      <c r="I87" s="28"/>
      <c r="J87" s="28"/>
    </row>
    <row r="88" spans="2:10" x14ac:dyDescent="0.65">
      <c r="C88" s="22" t="s">
        <v>322</v>
      </c>
      <c r="E88" s="28"/>
      <c r="G88" s="28"/>
      <c r="H88" s="28"/>
      <c r="I88" s="28"/>
      <c r="J88" s="28"/>
    </row>
    <row r="89" spans="2:10" x14ac:dyDescent="0.65">
      <c r="C89" s="22" t="s">
        <v>323</v>
      </c>
      <c r="E89" s="28"/>
      <c r="G89" s="28"/>
      <c r="H89" s="28"/>
      <c r="I89" s="28"/>
      <c r="J89" s="28"/>
    </row>
    <row r="90" spans="2:10" x14ac:dyDescent="0.65">
      <c r="C90" s="22" t="s">
        <v>324</v>
      </c>
      <c r="E90" s="28"/>
      <c r="G90" s="28"/>
      <c r="H90" s="28"/>
      <c r="I90" s="28"/>
      <c r="J90" s="28"/>
    </row>
    <row r="91" spans="2:10" x14ac:dyDescent="0.65">
      <c r="C91" s="22" t="s">
        <v>325</v>
      </c>
      <c r="E91" s="28"/>
      <c r="G91" s="28"/>
      <c r="H91" s="28"/>
      <c r="I91" s="28"/>
      <c r="J91" s="28"/>
    </row>
    <row r="92" spans="2:10" x14ac:dyDescent="0.65">
      <c r="C92" s="22" t="s">
        <v>329</v>
      </c>
      <c r="E92" s="28"/>
      <c r="G92" s="28"/>
      <c r="H92" s="28"/>
      <c r="I92" s="28"/>
      <c r="J92" s="28"/>
    </row>
    <row r="93" spans="2:10" x14ac:dyDescent="0.65">
      <c r="C93" s="22" t="s">
        <v>330</v>
      </c>
      <c r="E93" s="28"/>
      <c r="G93" s="28"/>
      <c r="H93" s="28"/>
      <c r="I93" s="28"/>
      <c r="J93" s="28"/>
    </row>
    <row r="94" spans="2:10" x14ac:dyDescent="0.65">
      <c r="C94" s="22"/>
      <c r="E94" s="28"/>
      <c r="G94" s="28"/>
      <c r="H94" s="28"/>
      <c r="I94" s="28"/>
      <c r="J94" s="28"/>
    </row>
    <row r="95" spans="2:10" x14ac:dyDescent="0.65">
      <c r="B95" s="26" t="s">
        <v>331</v>
      </c>
      <c r="C95" s="22"/>
      <c r="E95" s="28"/>
      <c r="G95" s="28"/>
      <c r="H95" s="28"/>
      <c r="I95" s="28"/>
      <c r="J95" s="28"/>
    </row>
    <row r="96" spans="2:10" x14ac:dyDescent="0.65">
      <c r="B96" s="41" t="s">
        <v>351</v>
      </c>
      <c r="C96" s="22"/>
      <c r="E96" s="28"/>
      <c r="G96" s="28"/>
      <c r="H96" s="28"/>
      <c r="I96" s="28"/>
      <c r="J96" s="28"/>
    </row>
    <row r="97" spans="2:10" x14ac:dyDescent="0.65">
      <c r="C97" s="22" t="s">
        <v>340</v>
      </c>
      <c r="E97" s="28"/>
      <c r="G97" s="28"/>
      <c r="H97" s="28"/>
      <c r="I97" s="28"/>
      <c r="J97" s="28"/>
    </row>
    <row r="98" spans="2:10" x14ac:dyDescent="0.65">
      <c r="C98" s="22" t="s">
        <v>434</v>
      </c>
      <c r="E98" s="28"/>
      <c r="G98" s="28"/>
      <c r="H98" s="28"/>
      <c r="I98" s="28"/>
      <c r="J98" s="28"/>
    </row>
    <row r="99" spans="2:10" x14ac:dyDescent="0.65">
      <c r="C99" s="22" t="s">
        <v>341</v>
      </c>
      <c r="E99" s="28"/>
      <c r="G99" s="28"/>
      <c r="H99" s="28"/>
      <c r="I99" s="28"/>
      <c r="J99" s="28"/>
    </row>
    <row r="100" spans="2:10" x14ac:dyDescent="0.65">
      <c r="C100" s="22" t="s">
        <v>342</v>
      </c>
      <c r="E100" s="28"/>
      <c r="G100" s="28"/>
      <c r="H100" s="28"/>
      <c r="I100" s="28"/>
      <c r="J100" s="28"/>
    </row>
    <row r="101" spans="2:10" x14ac:dyDescent="0.65">
      <c r="C101" s="22" t="s">
        <v>392</v>
      </c>
      <c r="E101" s="28"/>
      <c r="G101" s="28"/>
      <c r="H101" s="28"/>
      <c r="I101" s="28"/>
      <c r="J101" s="28"/>
    </row>
    <row r="102" spans="2:10" x14ac:dyDescent="0.65">
      <c r="C102" s="22" t="s">
        <v>393</v>
      </c>
      <c r="E102" s="28"/>
      <c r="G102" s="28"/>
      <c r="H102" s="28"/>
      <c r="I102" s="28"/>
      <c r="J102" s="28"/>
    </row>
    <row r="103" spans="2:10" x14ac:dyDescent="0.65">
      <c r="C103" s="22" t="s">
        <v>343</v>
      </c>
      <c r="E103" s="28"/>
      <c r="G103" s="28"/>
      <c r="H103" s="28"/>
      <c r="I103" s="28"/>
      <c r="J103" s="28"/>
    </row>
    <row r="104" spans="2:10" x14ac:dyDescent="0.65">
      <c r="C104" s="22" t="s">
        <v>344</v>
      </c>
      <c r="E104" s="28"/>
      <c r="G104" s="28"/>
      <c r="H104" s="28"/>
      <c r="I104" s="28"/>
      <c r="J104" s="28"/>
    </row>
    <row r="105" spans="2:10" x14ac:dyDescent="0.65">
      <c r="C105" s="22" t="s">
        <v>345</v>
      </c>
      <c r="E105" s="28"/>
      <c r="G105" s="28"/>
      <c r="H105" s="28"/>
      <c r="I105" s="28"/>
      <c r="J105" s="28"/>
    </row>
    <row r="106" spans="2:10" x14ac:dyDescent="0.65">
      <c r="C106" s="22" t="s">
        <v>346</v>
      </c>
      <c r="E106" s="28"/>
      <c r="G106" s="28"/>
      <c r="H106" s="28"/>
      <c r="I106" s="28"/>
      <c r="J106" s="28"/>
    </row>
    <row r="107" spans="2:10" x14ac:dyDescent="0.65">
      <c r="C107" s="22"/>
      <c r="E107" s="28"/>
      <c r="G107" s="28"/>
      <c r="H107" s="28"/>
      <c r="I107" s="28"/>
      <c r="J107" s="28"/>
    </row>
    <row r="108" spans="2:10" x14ac:dyDescent="0.65">
      <c r="B108" s="26" t="s">
        <v>336</v>
      </c>
      <c r="C108" s="22"/>
      <c r="E108" s="28"/>
      <c r="G108" s="28"/>
      <c r="H108" s="28"/>
      <c r="I108" s="28"/>
      <c r="J108" s="28"/>
    </row>
    <row r="109" spans="2:10" x14ac:dyDescent="0.65">
      <c r="B109" s="30" t="s">
        <v>429</v>
      </c>
      <c r="C109" s="22"/>
      <c r="E109" s="28"/>
      <c r="G109" s="28"/>
      <c r="H109" s="28"/>
      <c r="I109" s="28"/>
      <c r="J109" s="28"/>
    </row>
    <row r="110" spans="2:10" x14ac:dyDescent="0.65">
      <c r="C110" s="34" t="s">
        <v>394</v>
      </c>
      <c r="E110" s="28"/>
      <c r="G110" s="28"/>
      <c r="H110" s="28"/>
      <c r="I110" s="28"/>
      <c r="J110" s="28"/>
    </row>
    <row r="111" spans="2:10" x14ac:dyDescent="0.65">
      <c r="C111" s="34" t="s">
        <v>432</v>
      </c>
      <c r="E111" s="28"/>
      <c r="G111" s="28"/>
      <c r="H111" s="28"/>
      <c r="I111" s="28"/>
      <c r="J111" s="28"/>
    </row>
    <row r="112" spans="2:10" x14ac:dyDescent="0.65">
      <c r="C112" s="34" t="s">
        <v>431</v>
      </c>
      <c r="E112" s="28"/>
      <c r="G112" s="28"/>
      <c r="H112" s="28"/>
      <c r="I112" s="28"/>
      <c r="J112" s="28"/>
    </row>
    <row r="113" spans="2:10" x14ac:dyDescent="0.65">
      <c r="C113" s="34" t="s">
        <v>395</v>
      </c>
      <c r="E113" s="28"/>
      <c r="G113" s="28"/>
      <c r="H113" s="28"/>
      <c r="I113" s="28"/>
      <c r="J113" s="28"/>
    </row>
    <row r="114" spans="2:10" x14ac:dyDescent="0.65">
      <c r="C114" s="34" t="s">
        <v>413</v>
      </c>
      <c r="E114" s="28"/>
      <c r="G114" s="28"/>
      <c r="H114" s="28"/>
      <c r="I114" s="28"/>
      <c r="J114" s="28"/>
    </row>
    <row r="115" spans="2:10" x14ac:dyDescent="0.65">
      <c r="B115" s="34"/>
      <c r="C115" s="34"/>
      <c r="E115" s="28"/>
      <c r="G115" s="28"/>
      <c r="H115" s="28"/>
      <c r="I115" s="28"/>
      <c r="J115" s="28"/>
    </row>
    <row r="116" spans="2:10" x14ac:dyDescent="0.65">
      <c r="B116" s="34"/>
      <c r="C116" s="34"/>
      <c r="E116" s="28"/>
      <c r="G116" s="28"/>
      <c r="H116" s="28"/>
      <c r="I116" s="28"/>
      <c r="J116" s="28"/>
    </row>
    <row r="117" spans="2:10" x14ac:dyDescent="0.65">
      <c r="B117" s="34"/>
      <c r="C117" s="34"/>
      <c r="E117" s="28"/>
      <c r="G117" s="28"/>
      <c r="H117" s="28"/>
      <c r="I117" s="28"/>
      <c r="J117" s="28"/>
    </row>
    <row r="118" spans="2:10" x14ac:dyDescent="0.65">
      <c r="B118" s="30" t="s">
        <v>335</v>
      </c>
      <c r="C118" s="22"/>
      <c r="E118" s="28"/>
      <c r="G118" s="28"/>
      <c r="H118" s="28"/>
      <c r="I118" s="28"/>
      <c r="J118" s="28"/>
    </row>
    <row r="119" spans="2:10" x14ac:dyDescent="0.65">
      <c r="C119" s="34" t="s">
        <v>414</v>
      </c>
      <c r="E119" s="28"/>
      <c r="G119" s="28"/>
      <c r="H119" s="28"/>
      <c r="I119" s="28"/>
      <c r="J119" s="28"/>
    </row>
    <row r="120" spans="2:10" x14ac:dyDescent="0.65">
      <c r="C120" s="34" t="s">
        <v>396</v>
      </c>
      <c r="E120" s="28"/>
      <c r="G120" s="28"/>
      <c r="H120" s="28"/>
      <c r="I120" s="28"/>
      <c r="J120" s="28"/>
    </row>
    <row r="121" spans="2:10" x14ac:dyDescent="0.65">
      <c r="C121" s="34" t="s">
        <v>397</v>
      </c>
      <c r="E121" s="28"/>
      <c r="G121" s="28"/>
      <c r="H121" s="28"/>
      <c r="I121" s="28"/>
      <c r="J121" s="28"/>
    </row>
    <row r="122" spans="2:10" x14ac:dyDescent="0.65">
      <c r="C122" s="34" t="s">
        <v>398</v>
      </c>
      <c r="E122" s="28"/>
      <c r="G122" s="28"/>
      <c r="H122" s="28"/>
      <c r="I122" s="28"/>
      <c r="J122" s="28"/>
    </row>
    <row r="123" spans="2:10" x14ac:dyDescent="0.65">
      <c r="C123" s="34" t="s">
        <v>399</v>
      </c>
      <c r="E123" s="28"/>
      <c r="G123" s="28"/>
      <c r="H123" s="28"/>
      <c r="I123" s="28"/>
      <c r="J123" s="28"/>
    </row>
    <row r="124" spans="2:10" x14ac:dyDescent="0.65">
      <c r="C124" s="34"/>
      <c r="E124" s="28"/>
      <c r="G124" s="28"/>
      <c r="H124" s="28"/>
      <c r="I124" s="28"/>
      <c r="J124" s="28"/>
    </row>
    <row r="125" spans="2:10" x14ac:dyDescent="0.65">
      <c r="B125" s="30" t="s">
        <v>337</v>
      </c>
      <c r="C125" s="22"/>
      <c r="E125" s="28"/>
      <c r="G125" s="28"/>
      <c r="H125" s="28"/>
      <c r="I125" s="28"/>
      <c r="J125" s="28"/>
    </row>
    <row r="126" spans="2:10" x14ac:dyDescent="0.65">
      <c r="C126" s="22" t="s">
        <v>400</v>
      </c>
      <c r="E126" s="28"/>
      <c r="G126" s="28"/>
      <c r="H126" s="28"/>
      <c r="I126" s="28"/>
      <c r="J126" s="28"/>
    </row>
    <row r="127" spans="2:10" x14ac:dyDescent="0.65">
      <c r="C127" s="22" t="s">
        <v>401</v>
      </c>
      <c r="E127" s="28"/>
      <c r="G127" s="28"/>
      <c r="H127" s="28"/>
      <c r="I127" s="28"/>
      <c r="J127" s="28"/>
    </row>
    <row r="128" spans="2:10" x14ac:dyDescent="0.65">
      <c r="C128" s="22" t="s">
        <v>402</v>
      </c>
      <c r="E128" s="28"/>
      <c r="G128" s="28"/>
      <c r="H128" s="28"/>
      <c r="I128" s="28"/>
      <c r="J128" s="28"/>
    </row>
    <row r="129" spans="2:10" x14ac:dyDescent="0.65">
      <c r="C129" s="22" t="s">
        <v>404</v>
      </c>
      <c r="E129" s="28"/>
      <c r="G129" s="28"/>
      <c r="H129" s="28"/>
      <c r="I129" s="28"/>
      <c r="J129" s="28"/>
    </row>
    <row r="130" spans="2:10" x14ac:dyDescent="0.65">
      <c r="C130" s="22" t="s">
        <v>403</v>
      </c>
      <c r="E130" s="28"/>
      <c r="G130" s="28"/>
      <c r="H130" s="28"/>
      <c r="I130" s="28"/>
      <c r="J130" s="28"/>
    </row>
    <row r="131" spans="2:10" x14ac:dyDescent="0.65">
      <c r="C131" s="22" t="s">
        <v>415</v>
      </c>
      <c r="E131" s="28"/>
      <c r="G131" s="28"/>
      <c r="H131" s="28"/>
      <c r="I131" s="28"/>
      <c r="J131" s="28"/>
    </row>
    <row r="132" spans="2:10" x14ac:dyDescent="0.65">
      <c r="C132" s="22" t="s">
        <v>405</v>
      </c>
      <c r="E132" s="28"/>
      <c r="G132" s="28"/>
      <c r="H132" s="28"/>
      <c r="I132" s="28"/>
      <c r="J132" s="28"/>
    </row>
    <row r="133" spans="2:10" x14ac:dyDescent="0.65">
      <c r="C133" s="34"/>
      <c r="E133" s="28"/>
      <c r="G133" s="28"/>
      <c r="H133" s="28"/>
      <c r="I133" s="28"/>
      <c r="J133" s="28"/>
    </row>
    <row r="134" spans="2:10" x14ac:dyDescent="0.65">
      <c r="B134" s="30" t="s">
        <v>338</v>
      </c>
      <c r="C134" s="34"/>
      <c r="E134" s="28"/>
      <c r="G134" s="28"/>
      <c r="H134" s="28"/>
      <c r="I134" s="28"/>
      <c r="J134" s="28"/>
    </row>
    <row r="135" spans="2:10" x14ac:dyDescent="0.65">
      <c r="C135" s="34" t="s">
        <v>406</v>
      </c>
      <c r="E135" s="28"/>
      <c r="G135" s="28"/>
      <c r="H135" s="28"/>
      <c r="I135" s="28"/>
      <c r="J135" s="28"/>
    </row>
    <row r="136" spans="2:10" x14ac:dyDescent="0.65">
      <c r="C136" s="34" t="s">
        <v>407</v>
      </c>
      <c r="E136" s="28"/>
      <c r="G136" s="28"/>
      <c r="H136" s="28"/>
      <c r="I136" s="28"/>
      <c r="J136" s="28"/>
    </row>
    <row r="137" spans="2:10" x14ac:dyDescent="0.65">
      <c r="C137" s="34" t="s">
        <v>408</v>
      </c>
      <c r="E137" s="28"/>
      <c r="G137" s="28"/>
      <c r="H137" s="28"/>
      <c r="I137" s="28"/>
      <c r="J137" s="28"/>
    </row>
    <row r="138" spans="2:10" x14ac:dyDescent="0.65">
      <c r="C138" s="34" t="s">
        <v>409</v>
      </c>
      <c r="E138" s="28"/>
      <c r="G138" s="28"/>
      <c r="H138" s="28"/>
      <c r="I138" s="28"/>
      <c r="J138" s="28"/>
    </row>
    <row r="139" spans="2:10" x14ac:dyDescent="0.65">
      <c r="C139" s="34" t="s">
        <v>412</v>
      </c>
      <c r="E139" s="28"/>
      <c r="G139" s="28"/>
      <c r="H139" s="28"/>
      <c r="I139" s="28"/>
      <c r="J139" s="28"/>
    </row>
    <row r="140" spans="2:10" x14ac:dyDescent="0.65">
      <c r="C140" s="34" t="s">
        <v>410</v>
      </c>
      <c r="E140" s="28"/>
      <c r="G140" s="28"/>
      <c r="H140" s="28"/>
      <c r="I140" s="28"/>
      <c r="J140" s="28"/>
    </row>
    <row r="141" spans="2:10" x14ac:dyDescent="0.65">
      <c r="C141" s="34" t="s">
        <v>411</v>
      </c>
      <c r="E141" s="28"/>
      <c r="G141" s="28"/>
      <c r="H141" s="28"/>
      <c r="I141" s="28"/>
      <c r="J141" s="28"/>
    </row>
    <row r="142" spans="2:10" x14ac:dyDescent="0.65">
      <c r="C142" s="34"/>
      <c r="E142" s="28"/>
      <c r="G142" s="28"/>
      <c r="H142" s="28"/>
      <c r="I142" s="28"/>
      <c r="J142" s="28"/>
    </row>
    <row r="143" spans="2:10" x14ac:dyDescent="0.65">
      <c r="B143" s="30" t="s">
        <v>430</v>
      </c>
      <c r="C143" s="22"/>
      <c r="E143" s="28"/>
      <c r="G143" s="28"/>
      <c r="H143" s="28"/>
      <c r="I143" s="28"/>
      <c r="J143" s="28"/>
    </row>
    <row r="144" spans="2:10" x14ac:dyDescent="0.65">
      <c r="C144" s="22" t="s">
        <v>416</v>
      </c>
      <c r="E144" s="28"/>
      <c r="G144" s="28"/>
      <c r="H144" s="28"/>
      <c r="I144" s="28"/>
      <c r="J144" s="28"/>
    </row>
    <row r="145" spans="2:10" x14ac:dyDescent="0.65">
      <c r="C145" s="22" t="s">
        <v>417</v>
      </c>
      <c r="E145" s="28"/>
      <c r="G145" s="28"/>
      <c r="H145" s="28"/>
      <c r="I145" s="28"/>
      <c r="J145" s="28"/>
    </row>
    <row r="146" spans="2:10" x14ac:dyDescent="0.65">
      <c r="C146" s="22" t="s">
        <v>418</v>
      </c>
      <c r="E146" s="28"/>
      <c r="G146" s="28"/>
      <c r="H146" s="28"/>
      <c r="I146" s="28"/>
      <c r="J146" s="28"/>
    </row>
    <row r="147" spans="2:10" x14ac:dyDescent="0.65">
      <c r="C147" s="22" t="s">
        <v>419</v>
      </c>
      <c r="E147" s="28"/>
      <c r="G147" s="28"/>
      <c r="H147" s="28"/>
      <c r="I147" s="28"/>
      <c r="J147" s="28"/>
    </row>
    <row r="148" spans="2:10" x14ac:dyDescent="0.65">
      <c r="C148" s="22" t="s">
        <v>420</v>
      </c>
      <c r="E148" s="28"/>
      <c r="G148" s="28"/>
      <c r="H148" s="28"/>
      <c r="I148" s="28"/>
      <c r="J148" s="28"/>
    </row>
    <row r="149" spans="2:10" x14ac:dyDescent="0.65">
      <c r="C149" s="22" t="s">
        <v>421</v>
      </c>
      <c r="E149" s="28"/>
      <c r="G149" s="28"/>
      <c r="H149" s="28"/>
      <c r="I149" s="28"/>
      <c r="J149" s="28"/>
    </row>
    <row r="150" spans="2:10" x14ac:dyDescent="0.65">
      <c r="C150" s="34"/>
      <c r="E150" s="28"/>
      <c r="G150" s="28"/>
      <c r="H150" s="28"/>
      <c r="I150" s="28"/>
      <c r="J150" s="28"/>
    </row>
    <row r="151" spans="2:10" x14ac:dyDescent="0.65">
      <c r="C151" s="34"/>
      <c r="E151" s="28"/>
      <c r="G151" s="28"/>
      <c r="H151" s="28"/>
      <c r="I151" s="28"/>
      <c r="J151" s="28"/>
    </row>
    <row r="152" spans="2:10" x14ac:dyDescent="0.65">
      <c r="C152" s="34"/>
      <c r="E152" s="28"/>
      <c r="G152" s="28"/>
      <c r="H152" s="28"/>
      <c r="I152" s="28"/>
      <c r="J152" s="28"/>
    </row>
    <row r="153" spans="2:10" x14ac:dyDescent="0.65">
      <c r="C153" s="34"/>
      <c r="E153" s="28"/>
      <c r="G153" s="28"/>
      <c r="H153" s="28"/>
      <c r="I153" s="28"/>
      <c r="J153" s="28"/>
    </row>
    <row r="154" spans="2:10" x14ac:dyDescent="0.65">
      <c r="C154" s="34"/>
      <c r="E154" s="28"/>
      <c r="G154" s="28"/>
      <c r="H154" s="28"/>
      <c r="I154" s="28"/>
      <c r="J154" s="28"/>
    </row>
    <row r="155" spans="2:10" x14ac:dyDescent="0.65">
      <c r="C155" s="34"/>
      <c r="E155" s="28"/>
      <c r="G155" s="28"/>
      <c r="H155" s="28"/>
      <c r="I155" s="28"/>
      <c r="J155" s="28"/>
    </row>
    <row r="156" spans="2:10" x14ac:dyDescent="0.65">
      <c r="C156" s="34"/>
      <c r="E156" s="28"/>
      <c r="G156" s="28"/>
      <c r="H156" s="28"/>
      <c r="I156" s="28"/>
      <c r="J156" s="28"/>
    </row>
    <row r="157" spans="2:10" x14ac:dyDescent="0.65">
      <c r="B157" s="30" t="s">
        <v>339</v>
      </c>
      <c r="C157" s="22"/>
      <c r="E157" s="28"/>
      <c r="G157" s="28"/>
      <c r="H157" s="28"/>
      <c r="I157" s="28"/>
      <c r="J157" s="28"/>
    </row>
    <row r="158" spans="2:10" x14ac:dyDescent="0.65">
      <c r="C158" s="22" t="s">
        <v>422</v>
      </c>
      <c r="E158" s="28"/>
      <c r="G158" s="28"/>
      <c r="H158" s="28"/>
      <c r="I158" s="28"/>
      <c r="J158" s="28"/>
    </row>
    <row r="159" spans="2:10" x14ac:dyDescent="0.65">
      <c r="C159" s="22" t="s">
        <v>423</v>
      </c>
      <c r="E159" s="28"/>
      <c r="G159" s="28"/>
      <c r="H159" s="28"/>
      <c r="I159" s="28"/>
      <c r="J159" s="28"/>
    </row>
    <row r="160" spans="2:10" x14ac:dyDescent="0.65">
      <c r="C160" s="22" t="s">
        <v>424</v>
      </c>
      <c r="E160" s="28"/>
      <c r="G160" s="28"/>
      <c r="H160" s="28"/>
      <c r="I160" s="28"/>
      <c r="J160" s="28"/>
    </row>
    <row r="161" spans="1:10" x14ac:dyDescent="0.65">
      <c r="C161" s="22" t="s">
        <v>425</v>
      </c>
      <c r="E161" s="28"/>
      <c r="G161" s="28"/>
      <c r="H161" s="28"/>
      <c r="I161" s="28"/>
      <c r="J161" s="28"/>
    </row>
    <row r="162" spans="1:10" x14ac:dyDescent="0.65">
      <c r="C162" s="22" t="s">
        <v>426</v>
      </c>
      <c r="E162" s="28"/>
      <c r="G162" s="28"/>
      <c r="H162" s="28"/>
      <c r="I162" s="28"/>
      <c r="J162" s="28"/>
    </row>
    <row r="163" spans="1:10" x14ac:dyDescent="0.65">
      <c r="C163" s="22" t="s">
        <v>428</v>
      </c>
      <c r="E163" s="28"/>
      <c r="G163" s="28"/>
      <c r="H163" s="28"/>
      <c r="I163" s="28"/>
      <c r="J163" s="28"/>
    </row>
    <row r="164" spans="1:10" x14ac:dyDescent="0.65">
      <c r="C164" s="34" t="s">
        <v>427</v>
      </c>
      <c r="E164" s="28"/>
      <c r="G164" s="28"/>
      <c r="H164" s="28"/>
      <c r="I164" s="28"/>
      <c r="J164" s="28"/>
    </row>
    <row r="165" spans="1:10" x14ac:dyDescent="0.65">
      <c r="C165" s="34"/>
      <c r="E165" s="28"/>
      <c r="G165" s="28"/>
      <c r="H165" s="28"/>
      <c r="I165" s="28"/>
      <c r="J165" s="28"/>
    </row>
    <row r="166" spans="1:10" x14ac:dyDescent="0.65">
      <c r="A166" s="26">
        <v>9</v>
      </c>
      <c r="B166" s="26" t="s">
        <v>250</v>
      </c>
    </row>
    <row r="167" spans="1:10" x14ac:dyDescent="0.65">
      <c r="B167" s="41" t="s">
        <v>351</v>
      </c>
      <c r="C167" s="28"/>
      <c r="D167" s="28"/>
      <c r="E167" s="28"/>
      <c r="F167" s="28"/>
      <c r="G167" s="28"/>
      <c r="H167" s="28"/>
      <c r="I167" s="28"/>
      <c r="J167" s="28"/>
    </row>
    <row r="168" spans="1:10" x14ac:dyDescent="0.65">
      <c r="B168" s="21" t="s">
        <v>112</v>
      </c>
      <c r="D168" s="21" t="s">
        <v>87</v>
      </c>
      <c r="E168" s="28" t="s">
        <v>271</v>
      </c>
      <c r="G168" s="28"/>
      <c r="H168" s="28"/>
      <c r="I168" s="28"/>
      <c r="J168" s="28"/>
    </row>
    <row r="169" spans="1:10" x14ac:dyDescent="0.65">
      <c r="E169" s="41" t="s">
        <v>352</v>
      </c>
      <c r="G169" s="28"/>
      <c r="H169" s="28"/>
      <c r="I169" s="28"/>
      <c r="J169" s="28"/>
    </row>
    <row r="170" spans="1:10" x14ac:dyDescent="0.65">
      <c r="F170" s="21" t="s">
        <v>255</v>
      </c>
      <c r="G170" s="28"/>
      <c r="H170" s="28"/>
      <c r="I170" s="28"/>
      <c r="J170" s="28"/>
    </row>
    <row r="171" spans="1:10" x14ac:dyDescent="0.65">
      <c r="F171" s="21" t="s">
        <v>251</v>
      </c>
      <c r="G171" s="28"/>
      <c r="H171" s="28"/>
      <c r="I171" s="28"/>
      <c r="J171" s="28"/>
    </row>
    <row r="172" spans="1:10" x14ac:dyDescent="0.65">
      <c r="F172" s="21" t="s">
        <v>252</v>
      </c>
      <c r="G172" s="28"/>
      <c r="H172" s="28"/>
      <c r="I172" s="28"/>
      <c r="J172" s="28"/>
    </row>
    <row r="173" spans="1:10" x14ac:dyDescent="0.65">
      <c r="F173" s="21" t="s">
        <v>253</v>
      </c>
      <c r="G173" s="28"/>
      <c r="H173" s="28"/>
      <c r="I173" s="28"/>
      <c r="J173" s="28"/>
    </row>
    <row r="174" spans="1:10" x14ac:dyDescent="0.65">
      <c r="F174" s="21" t="s">
        <v>254</v>
      </c>
      <c r="G174" s="28"/>
      <c r="H174" s="28"/>
      <c r="I174" s="28"/>
      <c r="J174" s="28"/>
    </row>
    <row r="175" spans="1:10" x14ac:dyDescent="0.65">
      <c r="D175" s="21" t="s">
        <v>87</v>
      </c>
      <c r="E175" s="28" t="s">
        <v>272</v>
      </c>
      <c r="G175" s="28"/>
      <c r="H175" s="28"/>
      <c r="I175" s="28"/>
      <c r="J175" s="28"/>
    </row>
    <row r="176" spans="1:10" x14ac:dyDescent="0.65">
      <c r="E176" s="41" t="s">
        <v>352</v>
      </c>
      <c r="G176" s="28"/>
      <c r="H176" s="28"/>
      <c r="I176" s="28"/>
      <c r="J176" s="28"/>
    </row>
    <row r="177" spans="4:10" x14ac:dyDescent="0.65">
      <c r="F177" s="21" t="s">
        <v>256</v>
      </c>
      <c r="G177" s="28"/>
      <c r="H177" s="28"/>
      <c r="I177" s="28"/>
      <c r="J177" s="28"/>
    </row>
    <row r="178" spans="4:10" x14ac:dyDescent="0.65">
      <c r="F178" s="21" t="s">
        <v>257</v>
      </c>
      <c r="G178" s="28"/>
      <c r="H178" s="28"/>
      <c r="I178" s="28"/>
      <c r="J178" s="28"/>
    </row>
    <row r="179" spans="4:10" x14ac:dyDescent="0.65">
      <c r="F179" s="21" t="s">
        <v>258</v>
      </c>
      <c r="G179" s="28"/>
      <c r="H179" s="28"/>
      <c r="I179" s="28"/>
      <c r="J179" s="28"/>
    </row>
    <row r="180" spans="4:10" x14ac:dyDescent="0.65">
      <c r="F180" s="21" t="s">
        <v>259</v>
      </c>
      <c r="G180" s="28"/>
      <c r="H180" s="28"/>
      <c r="I180" s="28"/>
      <c r="J180" s="28"/>
    </row>
    <row r="181" spans="4:10" x14ac:dyDescent="0.65">
      <c r="D181" s="21" t="s">
        <v>87</v>
      </c>
      <c r="E181" s="28" t="s">
        <v>273</v>
      </c>
      <c r="G181" s="28"/>
      <c r="H181" s="28"/>
      <c r="I181" s="28"/>
      <c r="J181" s="28"/>
    </row>
    <row r="182" spans="4:10" x14ac:dyDescent="0.65">
      <c r="E182" s="41" t="s">
        <v>352</v>
      </c>
      <c r="G182" s="28"/>
      <c r="H182" s="28"/>
      <c r="I182" s="28"/>
      <c r="J182" s="28"/>
    </row>
    <row r="183" spans="4:10" x14ac:dyDescent="0.65">
      <c r="F183" s="21" t="s">
        <v>260</v>
      </c>
      <c r="G183" s="28"/>
      <c r="H183" s="28"/>
      <c r="I183" s="28"/>
      <c r="J183" s="28"/>
    </row>
    <row r="184" spans="4:10" x14ac:dyDescent="0.65">
      <c r="F184" s="21" t="s">
        <v>261</v>
      </c>
      <c r="G184" s="28"/>
      <c r="H184" s="28"/>
      <c r="I184" s="28"/>
      <c r="J184" s="28"/>
    </row>
    <row r="185" spans="4:10" x14ac:dyDescent="0.65">
      <c r="D185" s="21" t="s">
        <v>87</v>
      </c>
      <c r="E185" s="28" t="s">
        <v>274</v>
      </c>
      <c r="G185" s="28"/>
      <c r="H185" s="28"/>
      <c r="I185" s="28"/>
      <c r="J185" s="28"/>
    </row>
    <row r="186" spans="4:10" x14ac:dyDescent="0.65">
      <c r="E186" s="41" t="s">
        <v>352</v>
      </c>
      <c r="G186" s="28"/>
      <c r="H186" s="28"/>
      <c r="I186" s="28"/>
      <c r="J186" s="28"/>
    </row>
    <row r="187" spans="4:10" ht="27.55" x14ac:dyDescent="0.65">
      <c r="F187" s="21" t="s">
        <v>262</v>
      </c>
      <c r="H187" s="28"/>
      <c r="I187" s="28"/>
      <c r="J187" s="28"/>
    </row>
    <row r="188" spans="4:10" x14ac:dyDescent="0.65">
      <c r="F188" s="21" t="s">
        <v>263</v>
      </c>
      <c r="H188" s="28"/>
      <c r="I188" s="28"/>
      <c r="J188" s="28"/>
    </row>
    <row r="189" spans="4:10" x14ac:dyDescent="0.65">
      <c r="F189" s="21" t="s">
        <v>264</v>
      </c>
      <c r="H189" s="28"/>
      <c r="I189" s="28"/>
      <c r="J189" s="28"/>
    </row>
    <row r="190" spans="4:10" x14ac:dyDescent="0.65">
      <c r="F190" s="21" t="s">
        <v>265</v>
      </c>
      <c r="H190" s="28"/>
      <c r="I190" s="28"/>
      <c r="J190" s="28"/>
    </row>
    <row r="191" spans="4:10" x14ac:dyDescent="0.65">
      <c r="F191" s="21" t="s">
        <v>266</v>
      </c>
      <c r="H191" s="28"/>
      <c r="I191" s="28"/>
      <c r="J191" s="28"/>
    </row>
    <row r="192" spans="4:10" x14ac:dyDescent="0.65">
      <c r="F192" s="21" t="s">
        <v>267</v>
      </c>
      <c r="H192" s="28"/>
      <c r="I192" s="28"/>
      <c r="J192" s="28"/>
    </row>
    <row r="193" spans="1:13" x14ac:dyDescent="0.65">
      <c r="H193" s="28"/>
      <c r="I193" s="28"/>
      <c r="J193" s="28"/>
    </row>
    <row r="194" spans="1:13" x14ac:dyDescent="0.65">
      <c r="H194" s="28"/>
      <c r="I194" s="28"/>
      <c r="J194" s="28"/>
    </row>
    <row r="195" spans="1:13" x14ac:dyDescent="0.65">
      <c r="H195" s="28"/>
      <c r="I195" s="28"/>
      <c r="J195" s="28"/>
    </row>
    <row r="196" spans="1:13" x14ac:dyDescent="0.65">
      <c r="D196" s="21" t="s">
        <v>87</v>
      </c>
      <c r="E196" s="28" t="s">
        <v>270</v>
      </c>
      <c r="G196" s="28"/>
      <c r="H196" s="28"/>
      <c r="I196" s="28"/>
      <c r="J196" s="28"/>
    </row>
    <row r="197" spans="1:13" x14ac:dyDescent="0.65">
      <c r="E197" s="41" t="s">
        <v>352</v>
      </c>
      <c r="G197" s="28"/>
      <c r="H197" s="28"/>
      <c r="I197" s="28"/>
      <c r="J197" s="28"/>
    </row>
    <row r="198" spans="1:13" x14ac:dyDescent="0.65">
      <c r="F198" s="21" t="s">
        <v>268</v>
      </c>
      <c r="G198" s="28"/>
      <c r="H198" s="28"/>
      <c r="I198" s="28"/>
      <c r="J198" s="28"/>
    </row>
    <row r="199" spans="1:13" x14ac:dyDescent="0.65">
      <c r="F199" s="21" t="s">
        <v>269</v>
      </c>
      <c r="G199" s="28"/>
      <c r="H199" s="28"/>
      <c r="I199" s="28"/>
      <c r="J199" s="28"/>
    </row>
    <row r="200" spans="1:13" x14ac:dyDescent="0.65">
      <c r="G200" s="28"/>
      <c r="H200" s="28"/>
      <c r="I200" s="28"/>
      <c r="J200" s="28"/>
    </row>
    <row r="201" spans="1:13" x14ac:dyDescent="0.65">
      <c r="A201" s="26">
        <v>10</v>
      </c>
      <c r="B201" s="26" t="s">
        <v>113</v>
      </c>
    </row>
    <row r="202" spans="1:13" x14ac:dyDescent="0.6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</row>
    <row r="203" spans="1:13" x14ac:dyDescent="0.6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</row>
    <row r="204" spans="1:13" x14ac:dyDescent="0.65">
      <c r="B204" s="28"/>
      <c r="C204" s="28"/>
      <c r="D204" s="28"/>
      <c r="E204" s="28"/>
      <c r="F204" s="28"/>
      <c r="G204" s="28"/>
      <c r="H204" s="28"/>
      <c r="I204" s="28"/>
      <c r="J204" s="28"/>
    </row>
    <row r="205" spans="1:13" x14ac:dyDescent="0.65">
      <c r="A205" s="26">
        <v>11</v>
      </c>
      <c r="B205" s="26" t="s">
        <v>51</v>
      </c>
    </row>
    <row r="206" spans="1:13" x14ac:dyDescent="0.65">
      <c r="A206" s="26"/>
      <c r="B206" s="41" t="s">
        <v>380</v>
      </c>
    </row>
    <row r="207" spans="1:13" x14ac:dyDescent="0.65">
      <c r="A207" s="26"/>
      <c r="B207" s="26"/>
      <c r="C207" s="21" t="s">
        <v>375</v>
      </c>
    </row>
    <row r="208" spans="1:13" x14ac:dyDescent="0.65">
      <c r="A208" s="26"/>
      <c r="B208" s="26"/>
      <c r="C208" s="21" t="s">
        <v>377</v>
      </c>
      <c r="D208" s="28"/>
      <c r="E208" s="28"/>
      <c r="F208" s="27"/>
      <c r="G208" s="27"/>
      <c r="H208" s="27"/>
      <c r="I208" s="27"/>
      <c r="J208" s="27"/>
      <c r="K208" s="27"/>
      <c r="L208" s="27"/>
      <c r="M208" s="27"/>
    </row>
    <row r="209" spans="1:13" x14ac:dyDescent="0.65">
      <c r="A209" s="26"/>
      <c r="B209" s="26"/>
      <c r="C209" s="21" t="s">
        <v>433</v>
      </c>
    </row>
    <row r="210" spans="1:13" x14ac:dyDescent="0.65">
      <c r="A210" s="26"/>
      <c r="B210" s="26"/>
      <c r="E210" s="21" t="s">
        <v>376</v>
      </c>
      <c r="J210" s="27"/>
      <c r="K210" s="27"/>
      <c r="L210" s="27"/>
      <c r="M210" s="27"/>
    </row>
    <row r="211" spans="1:13" x14ac:dyDescent="0.65">
      <c r="A211" s="26"/>
      <c r="B211" s="26"/>
      <c r="E211" s="21" t="s">
        <v>378</v>
      </c>
      <c r="J211" s="29"/>
      <c r="K211" s="29"/>
      <c r="L211" s="29"/>
      <c r="M211" s="29"/>
    </row>
    <row r="212" spans="1:13" x14ac:dyDescent="0.65">
      <c r="A212" s="26"/>
      <c r="B212" s="26"/>
      <c r="E212" s="21" t="s">
        <v>379</v>
      </c>
      <c r="I212" s="27"/>
      <c r="J212" s="27"/>
      <c r="K212" s="27"/>
      <c r="L212" s="27"/>
      <c r="M212" s="27"/>
    </row>
    <row r="213" spans="1:13" x14ac:dyDescent="0.65">
      <c r="A213" s="26"/>
      <c r="B213" s="26"/>
      <c r="C213" s="21" t="s">
        <v>386</v>
      </c>
    </row>
    <row r="214" spans="1:13" x14ac:dyDescent="0.65">
      <c r="A214" s="26"/>
      <c r="B214" s="26"/>
      <c r="C214" s="21" t="s">
        <v>387</v>
      </c>
      <c r="G214" s="27"/>
      <c r="H214" s="27"/>
      <c r="I214" s="27"/>
      <c r="J214" s="27"/>
      <c r="K214" s="27"/>
      <c r="L214" s="27"/>
      <c r="M214" s="27"/>
    </row>
    <row r="215" spans="1:13" x14ac:dyDescent="0.65">
      <c r="B215" s="26"/>
      <c r="C215" s="21" t="s">
        <v>381</v>
      </c>
      <c r="K215" s="29"/>
      <c r="L215" s="29"/>
      <c r="M215" s="29"/>
    </row>
    <row r="216" spans="1:13" x14ac:dyDescent="0.65">
      <c r="B216" s="26"/>
      <c r="C216" s="21" t="s">
        <v>388</v>
      </c>
    </row>
    <row r="217" spans="1:13" x14ac:dyDescent="0.65">
      <c r="B217" s="26"/>
      <c r="C217" s="21" t="s">
        <v>387</v>
      </c>
      <c r="G217" s="27"/>
      <c r="H217" s="27"/>
      <c r="I217" s="27"/>
      <c r="J217" s="27"/>
      <c r="K217" s="27"/>
      <c r="L217" s="27"/>
      <c r="M217" s="27"/>
    </row>
    <row r="218" spans="1:13" x14ac:dyDescent="0.65">
      <c r="B218" s="26"/>
      <c r="C218" s="21" t="s">
        <v>389</v>
      </c>
    </row>
    <row r="219" spans="1:13" x14ac:dyDescent="0.65">
      <c r="B219" s="26"/>
      <c r="C219" s="21" t="s">
        <v>390</v>
      </c>
    </row>
    <row r="220" spans="1:13" x14ac:dyDescent="0.65">
      <c r="B220" s="26"/>
      <c r="C220" s="21" t="s">
        <v>387</v>
      </c>
      <c r="G220" s="27"/>
      <c r="H220" s="27"/>
      <c r="I220" s="27"/>
      <c r="J220" s="27"/>
      <c r="K220" s="27"/>
      <c r="L220" s="27"/>
      <c r="M220" s="27"/>
    </row>
    <row r="221" spans="1:13" x14ac:dyDescent="0.65">
      <c r="B221" s="26"/>
      <c r="C221" s="21" t="s">
        <v>382</v>
      </c>
      <c r="J221" s="29"/>
      <c r="K221" s="29"/>
      <c r="L221" s="29"/>
      <c r="M221" s="29"/>
    </row>
    <row r="222" spans="1:13" x14ac:dyDescent="0.65">
      <c r="B222" s="26"/>
      <c r="C222" s="21" t="s">
        <v>383</v>
      </c>
      <c r="J222" s="29"/>
      <c r="K222" s="29"/>
      <c r="L222" s="29"/>
      <c r="M222" s="29"/>
    </row>
    <row r="223" spans="1:13" x14ac:dyDescent="0.65">
      <c r="B223" s="26"/>
      <c r="C223" s="21" t="s">
        <v>384</v>
      </c>
      <c r="J223" s="29"/>
      <c r="K223" s="29"/>
      <c r="L223" s="29"/>
      <c r="M223" s="29"/>
    </row>
    <row r="224" spans="1:13" x14ac:dyDescent="0.65">
      <c r="B224" s="26"/>
      <c r="C224" s="28" t="s">
        <v>385</v>
      </c>
      <c r="D224" s="28"/>
      <c r="E224" s="28"/>
      <c r="F224" s="28"/>
      <c r="G224" s="27"/>
      <c r="H224" s="27"/>
      <c r="I224" s="27"/>
      <c r="J224" s="27"/>
      <c r="K224" s="27"/>
      <c r="L224" s="27"/>
      <c r="M224" s="27"/>
    </row>
    <row r="225" spans="1:13" x14ac:dyDescent="0.65">
      <c r="B225" s="26"/>
      <c r="C225" s="28"/>
      <c r="D225" s="28"/>
      <c r="E225" s="28"/>
      <c r="F225" s="28"/>
      <c r="G225" s="28"/>
      <c r="H225" s="28"/>
      <c r="I225" s="28"/>
      <c r="J225" s="28"/>
    </row>
    <row r="226" spans="1:13" x14ac:dyDescent="0.65">
      <c r="A226" s="26">
        <v>12</v>
      </c>
      <c r="B226" s="26" t="s">
        <v>276</v>
      </c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</row>
    <row r="227" spans="1:13" x14ac:dyDescent="0.6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</row>
    <row r="228" spans="1:13" x14ac:dyDescent="0.6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</row>
    <row r="230" spans="1:13" x14ac:dyDescent="0.65">
      <c r="A230" s="26">
        <v>13</v>
      </c>
      <c r="B230" s="26" t="s">
        <v>277</v>
      </c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</row>
    <row r="231" spans="1:13" x14ac:dyDescent="0.6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</row>
    <row r="232" spans="1:13" x14ac:dyDescent="0.6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</row>
    <row r="233" spans="1:13" x14ac:dyDescent="0.65">
      <c r="C233" s="28"/>
      <c r="D233" s="28"/>
      <c r="E233" s="28"/>
      <c r="F233" s="28"/>
      <c r="G233" s="28"/>
      <c r="H233" s="28"/>
      <c r="I233" s="28"/>
      <c r="J233" s="28"/>
    </row>
    <row r="234" spans="1:13" x14ac:dyDescent="0.65">
      <c r="C234" s="28"/>
      <c r="D234" s="28"/>
      <c r="E234" s="28"/>
      <c r="F234" s="28"/>
      <c r="G234" s="28"/>
      <c r="H234" s="28"/>
      <c r="I234" s="28"/>
      <c r="J234" s="28"/>
    </row>
    <row r="235" spans="1:13" x14ac:dyDescent="0.65">
      <c r="A235" s="26">
        <v>14</v>
      </c>
      <c r="B235" s="26" t="s">
        <v>82</v>
      </c>
      <c r="C235" s="28" t="s">
        <v>275</v>
      </c>
      <c r="D235" s="28"/>
      <c r="E235" s="28"/>
      <c r="F235" s="28"/>
      <c r="G235" s="28"/>
      <c r="H235" s="28"/>
      <c r="I235" s="28"/>
      <c r="J235" s="28"/>
    </row>
    <row r="236" spans="1:13" x14ac:dyDescent="0.65">
      <c r="C236" s="28"/>
      <c r="D236" s="28"/>
      <c r="E236" s="28"/>
      <c r="F236" s="28"/>
      <c r="G236" s="28"/>
      <c r="H236" s="28"/>
      <c r="I236" s="28"/>
      <c r="J236" s="28"/>
    </row>
    <row r="237" spans="1:13" x14ac:dyDescent="0.65">
      <c r="A237" s="26">
        <v>15</v>
      </c>
      <c r="B237" s="26" t="s">
        <v>52</v>
      </c>
    </row>
    <row r="238" spans="1:13" x14ac:dyDescent="0.65">
      <c r="B238" s="33" t="s">
        <v>88</v>
      </c>
      <c r="C238" s="27" t="s">
        <v>87</v>
      </c>
      <c r="D238" s="27"/>
      <c r="E238" s="27"/>
      <c r="F238" s="27"/>
      <c r="G238" s="27"/>
      <c r="H238" s="27"/>
      <c r="I238" s="27"/>
      <c r="J238" s="27"/>
      <c r="K238" s="27"/>
      <c r="L238" s="27"/>
      <c r="M238" s="27"/>
    </row>
    <row r="239" spans="1:13" x14ac:dyDescent="0.65">
      <c r="B239" s="33" t="s">
        <v>83</v>
      </c>
      <c r="C239" s="29" t="s">
        <v>87</v>
      </c>
      <c r="D239" s="29"/>
      <c r="E239" s="29"/>
      <c r="F239" s="29"/>
      <c r="G239" s="29"/>
      <c r="H239" s="29"/>
      <c r="I239" s="29"/>
      <c r="J239" s="29"/>
      <c r="K239" s="29"/>
      <c r="L239" s="29"/>
      <c r="M239" s="29"/>
    </row>
    <row r="240" spans="1:13" x14ac:dyDescent="0.65">
      <c r="B240" s="33" t="s">
        <v>84</v>
      </c>
      <c r="C240" s="29" t="s">
        <v>87</v>
      </c>
      <c r="D240" s="29"/>
      <c r="E240" s="29"/>
      <c r="F240" s="29"/>
      <c r="G240" s="29"/>
      <c r="H240" s="29"/>
      <c r="I240" s="29"/>
      <c r="J240" s="29"/>
      <c r="K240" s="29"/>
      <c r="L240" s="29"/>
      <c r="M240" s="29"/>
    </row>
    <row r="241" spans="2:13" x14ac:dyDescent="0.65">
      <c r="B241" s="33" t="s">
        <v>85</v>
      </c>
      <c r="C241" s="29" t="s">
        <v>87</v>
      </c>
      <c r="D241" s="29"/>
      <c r="E241" s="29"/>
      <c r="F241" s="29"/>
      <c r="G241" s="29"/>
      <c r="H241" s="29"/>
      <c r="I241" s="29"/>
      <c r="J241" s="29"/>
      <c r="K241" s="29"/>
      <c r="L241" s="29"/>
      <c r="M241" s="29"/>
    </row>
    <row r="242" spans="2:13" x14ac:dyDescent="0.65">
      <c r="B242" s="33" t="s">
        <v>86</v>
      </c>
      <c r="C242" s="29" t="s">
        <v>90</v>
      </c>
      <c r="D242" s="29"/>
      <c r="E242" s="29"/>
      <c r="F242" s="29"/>
      <c r="G242" s="29" t="s">
        <v>91</v>
      </c>
      <c r="H242" s="29"/>
      <c r="I242" s="29"/>
      <c r="J242" s="29"/>
      <c r="K242" s="29"/>
      <c r="L242" s="29"/>
      <c r="M242" s="29"/>
    </row>
    <row r="243" spans="2:13" x14ac:dyDescent="0.65">
      <c r="B243" s="21" t="s">
        <v>41</v>
      </c>
    </row>
    <row r="244" spans="2:13" x14ac:dyDescent="0.65">
      <c r="B244" s="21" t="s">
        <v>42</v>
      </c>
    </row>
    <row r="245" spans="2:13" x14ac:dyDescent="0.65">
      <c r="B245" s="21" t="s">
        <v>43</v>
      </c>
      <c r="H245" s="29"/>
      <c r="I245" s="29"/>
      <c r="J245" s="29"/>
      <c r="K245" s="29"/>
      <c r="L245" s="29"/>
      <c r="M245" s="29"/>
    </row>
  </sheetData>
  <phoneticPr fontId="2" type="noConversion"/>
  <pageMargins left="0.36" right="0.22" top="0.98425196850393704" bottom="0.56999999999999995" header="0.51181102362204722" footer="0.13"/>
  <pageSetup paperSize="9" scale="77" orientation="portrait" horizontalDpi="4294967293" verticalDpi="300" r:id="rId1"/>
  <headerFooter alignWithMargins="0">
    <oddFooter>&amp;L&amp;D&amp;C&amp;A&amp;R&amp;F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view="pageBreakPreview" zoomScaleNormal="100" zoomScaleSheetLayoutView="100" workbookViewId="0">
      <selection activeCell="B8" sqref="B8"/>
    </sheetView>
  </sheetViews>
  <sheetFormatPr defaultColWidth="9.109375" defaultRowHeight="24.45" x14ac:dyDescent="0.65"/>
  <cols>
    <col min="1" max="1" width="3.88671875" style="21" customWidth="1"/>
    <col min="2" max="2" width="39.88671875" style="21" customWidth="1"/>
    <col min="3" max="3" width="25.109375" style="21" customWidth="1"/>
    <col min="4" max="4" width="14" style="42" customWidth="1"/>
    <col min="5" max="5" width="20.6640625" style="21" customWidth="1"/>
    <col min="6" max="7" width="9.109375" style="21"/>
    <col min="8" max="8" width="10" style="21" customWidth="1"/>
    <col min="9" max="9" width="9.5546875" style="21" customWidth="1"/>
    <col min="10" max="16384" width="9.109375" style="21"/>
  </cols>
  <sheetData>
    <row r="1" spans="1:5" x14ac:dyDescent="0.65">
      <c r="A1" s="21">
        <v>16</v>
      </c>
      <c r="B1" s="21" t="s">
        <v>50</v>
      </c>
    </row>
    <row r="2" spans="1:5" x14ac:dyDescent="0.65">
      <c r="B2" s="43" t="s">
        <v>124</v>
      </c>
      <c r="C2" s="43" t="s">
        <v>125</v>
      </c>
      <c r="D2" s="44" t="s">
        <v>3</v>
      </c>
      <c r="E2" s="43" t="s">
        <v>126</v>
      </c>
    </row>
    <row r="3" spans="1:5" x14ac:dyDescent="0.65">
      <c r="B3" s="45"/>
      <c r="C3" s="45"/>
      <c r="D3" s="46"/>
      <c r="E3" s="45" t="s">
        <v>127</v>
      </c>
    </row>
    <row r="4" spans="1:5" x14ac:dyDescent="0.65">
      <c r="B4" s="47" t="s">
        <v>130</v>
      </c>
      <c r="C4" s="48"/>
      <c r="D4" s="49"/>
      <c r="E4" s="48"/>
    </row>
    <row r="5" spans="1:5" x14ac:dyDescent="0.65">
      <c r="B5" s="50"/>
      <c r="C5" s="51"/>
      <c r="D5" s="52"/>
      <c r="E5" s="51"/>
    </row>
    <row r="6" spans="1:5" x14ac:dyDescent="0.65">
      <c r="B6" s="50" t="s">
        <v>131</v>
      </c>
      <c r="C6" s="51"/>
      <c r="D6" s="52"/>
      <c r="E6" s="51"/>
    </row>
    <row r="7" spans="1:5" x14ac:dyDescent="0.65">
      <c r="B7" s="50"/>
      <c r="C7" s="51"/>
      <c r="D7" s="52"/>
      <c r="E7" s="51"/>
    </row>
    <row r="8" spans="1:5" x14ac:dyDescent="0.65">
      <c r="B8" s="50" t="s">
        <v>132</v>
      </c>
      <c r="C8" s="51"/>
      <c r="D8" s="52"/>
      <c r="E8" s="51"/>
    </row>
    <row r="9" spans="1:5" ht="35.700000000000003" x14ac:dyDescent="0.95">
      <c r="B9" s="50"/>
      <c r="C9" s="51"/>
      <c r="D9" s="53"/>
      <c r="E9" s="51"/>
    </row>
    <row r="10" spans="1:5" x14ac:dyDescent="0.65">
      <c r="B10" s="50" t="s">
        <v>133</v>
      </c>
      <c r="C10" s="51"/>
      <c r="D10" s="52"/>
      <c r="E10" s="51"/>
    </row>
    <row r="11" spans="1:5" x14ac:dyDescent="0.65">
      <c r="B11" s="54"/>
      <c r="C11" s="55"/>
      <c r="D11" s="56"/>
      <c r="E11" s="55"/>
    </row>
  </sheetData>
  <pageMargins left="0.36" right="0.22" top="0.98425196850393704" bottom="0.56999999999999995" header="0.51181102362204722" footer="0.13"/>
  <pageSetup paperSize="9" scale="96" orientation="portrait" horizontalDpi="4294967293" verticalDpi="300" r:id="rId1"/>
  <headerFooter alignWithMargins="0">
    <oddFooter>&amp;L&amp;D&amp;C&amp;A&amp;R&amp;F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>
      <selection activeCell="B5" sqref="B5"/>
    </sheetView>
  </sheetViews>
  <sheetFormatPr defaultColWidth="9.109375" defaultRowHeight="21.3" x14ac:dyDescent="0.6"/>
  <cols>
    <col min="1" max="1" width="2.6640625" style="57" customWidth="1"/>
    <col min="2" max="2" width="24.44140625" style="57" customWidth="1"/>
    <col min="3" max="3" width="10.6640625" style="57" customWidth="1"/>
    <col min="4" max="6" width="9.5546875" style="57" customWidth="1"/>
    <col min="7" max="7" width="16.33203125" style="57" customWidth="1"/>
    <col min="8" max="16384" width="9.109375" style="57"/>
  </cols>
  <sheetData>
    <row r="1" spans="1:7" x14ac:dyDescent="0.6">
      <c r="A1" s="57">
        <v>17</v>
      </c>
      <c r="B1" s="57" t="s">
        <v>1</v>
      </c>
    </row>
    <row r="2" spans="1:7" x14ac:dyDescent="0.6">
      <c r="B2" s="57" t="s">
        <v>287</v>
      </c>
    </row>
    <row r="3" spans="1:7" x14ac:dyDescent="0.6">
      <c r="A3" s="58"/>
      <c r="B3" s="59" t="s">
        <v>2</v>
      </c>
      <c r="C3" s="59"/>
      <c r="D3" s="278" t="s">
        <v>5</v>
      </c>
      <c r="E3" s="279"/>
      <c r="F3" s="279"/>
      <c r="G3" s="280"/>
    </row>
    <row r="4" spans="1:7" x14ac:dyDescent="0.6">
      <c r="A4" s="58"/>
      <c r="B4" s="60"/>
      <c r="C4" s="61" t="s">
        <v>3</v>
      </c>
      <c r="D4" s="62" t="s">
        <v>168</v>
      </c>
      <c r="E4" s="63" t="s">
        <v>183</v>
      </c>
      <c r="F4" s="62" t="s">
        <v>184</v>
      </c>
      <c r="G4" s="64" t="s">
        <v>179</v>
      </c>
    </row>
    <row r="5" spans="1:7" x14ac:dyDescent="0.6">
      <c r="A5" s="58"/>
      <c r="B5" s="65" t="s">
        <v>10</v>
      </c>
      <c r="C5" s="66">
        <f t="shared" ref="C5:C10" si="0">SUM(D5:G5)</f>
        <v>0</v>
      </c>
      <c r="D5" s="66">
        <f>SUM(D6:D10)</f>
        <v>0</v>
      </c>
      <c r="E5" s="66">
        <f>SUM(E6:E10)</f>
        <v>0</v>
      </c>
      <c r="F5" s="66">
        <f>SUM(F6:F10)</f>
        <v>0</v>
      </c>
      <c r="G5" s="66">
        <f>SUM(G6:G10)</f>
        <v>0</v>
      </c>
    </row>
    <row r="6" spans="1:7" x14ac:dyDescent="0.6">
      <c r="A6" s="58"/>
      <c r="B6" s="67" t="s">
        <v>169</v>
      </c>
      <c r="C6" s="68">
        <f t="shared" si="0"/>
        <v>0</v>
      </c>
      <c r="D6" s="69"/>
      <c r="E6" s="70"/>
      <c r="F6" s="70"/>
      <c r="G6" s="69"/>
    </row>
    <row r="7" spans="1:7" x14ac:dyDescent="0.6">
      <c r="A7" s="58"/>
      <c r="B7" s="67" t="s">
        <v>170</v>
      </c>
      <c r="C7" s="68">
        <f t="shared" si="0"/>
        <v>0</v>
      </c>
      <c r="D7" s="69"/>
      <c r="E7" s="70"/>
      <c r="F7" s="70"/>
      <c r="G7" s="69"/>
    </row>
    <row r="8" spans="1:7" x14ac:dyDescent="0.6">
      <c r="A8" s="58"/>
      <c r="B8" s="67" t="s">
        <v>171</v>
      </c>
      <c r="C8" s="68">
        <f t="shared" si="0"/>
        <v>0</v>
      </c>
      <c r="D8" s="69"/>
      <c r="E8" s="70"/>
      <c r="F8" s="70"/>
      <c r="G8" s="69"/>
    </row>
    <row r="9" spans="1:7" x14ac:dyDescent="0.6">
      <c r="A9" s="58"/>
      <c r="B9" s="67" t="s">
        <v>172</v>
      </c>
      <c r="C9" s="68">
        <f t="shared" si="0"/>
        <v>0</v>
      </c>
      <c r="D9" s="69"/>
      <c r="E9" s="70"/>
      <c r="F9" s="70"/>
      <c r="G9" s="69"/>
    </row>
    <row r="10" spans="1:7" x14ac:dyDescent="0.6">
      <c r="A10" s="58"/>
      <c r="B10" s="67" t="s">
        <v>173</v>
      </c>
      <c r="C10" s="68">
        <f t="shared" si="0"/>
        <v>0</v>
      </c>
      <c r="D10" s="69"/>
      <c r="E10" s="70"/>
      <c r="F10" s="70"/>
      <c r="G10" s="69"/>
    </row>
    <row r="11" spans="1:7" x14ac:dyDescent="0.6">
      <c r="A11" s="58"/>
      <c r="B11" s="67"/>
      <c r="C11" s="68"/>
      <c r="D11" s="69"/>
      <c r="E11" s="70"/>
      <c r="F11" s="70"/>
      <c r="G11" s="69"/>
    </row>
    <row r="12" spans="1:7" x14ac:dyDescent="0.6">
      <c r="A12" s="58"/>
      <c r="B12" s="67"/>
      <c r="C12" s="68"/>
      <c r="D12" s="69"/>
      <c r="E12" s="70"/>
      <c r="F12" s="70"/>
      <c r="G12" s="69"/>
    </row>
    <row r="13" spans="1:7" x14ac:dyDescent="0.6">
      <c r="A13" s="58"/>
      <c r="B13" s="67"/>
      <c r="C13" s="67"/>
      <c r="D13" s="69"/>
      <c r="E13" s="70"/>
      <c r="F13" s="70"/>
      <c r="G13" s="69"/>
    </row>
    <row r="14" spans="1:7" x14ac:dyDescent="0.6">
      <c r="A14" s="71"/>
      <c r="B14" s="72"/>
      <c r="C14" s="72"/>
      <c r="D14" s="73"/>
      <c r="E14" s="74"/>
      <c r="F14" s="74"/>
      <c r="G14" s="73"/>
    </row>
    <row r="16" spans="1:7" ht="39.450000000000003" x14ac:dyDescent="1.05">
      <c r="A16" s="75" t="s">
        <v>353</v>
      </c>
    </row>
  </sheetData>
  <mergeCells count="1">
    <mergeCell ref="D3:G3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4"/>
  <sheetViews>
    <sheetView view="pageBreakPreview" zoomScaleNormal="100" zoomScaleSheetLayoutView="100" workbookViewId="0">
      <selection activeCell="G17" sqref="G17"/>
    </sheetView>
  </sheetViews>
  <sheetFormatPr defaultColWidth="9.109375" defaultRowHeight="21.3" x14ac:dyDescent="0.6"/>
  <cols>
    <col min="1" max="1" width="2.6640625" style="76" customWidth="1"/>
    <col min="2" max="2" width="2.109375" style="76" customWidth="1"/>
    <col min="3" max="3" width="25.88671875" style="76" customWidth="1"/>
    <col min="4" max="4" width="9.109375" style="77"/>
    <col min="5" max="5" width="9.109375" style="76"/>
    <col min="6" max="6" width="9.109375" style="77"/>
    <col min="7" max="7" width="9.109375" style="76"/>
    <col min="8" max="8" width="9.109375" style="77"/>
    <col min="9" max="9" width="9.109375" style="76"/>
    <col min="10" max="10" width="9.109375" style="77"/>
    <col min="11" max="11" width="9.6640625" style="76" customWidth="1"/>
    <col min="12" max="12" width="10.21875" style="77" customWidth="1"/>
    <col min="13" max="16384" width="9.109375" style="76"/>
  </cols>
  <sheetData>
    <row r="1" spans="1:12" x14ac:dyDescent="0.6">
      <c r="A1" s="76">
        <v>18</v>
      </c>
      <c r="B1" s="76" t="s">
        <v>1</v>
      </c>
    </row>
    <row r="2" spans="1:12" x14ac:dyDescent="0.6">
      <c r="C2" s="78" t="s">
        <v>280</v>
      </c>
    </row>
    <row r="3" spans="1:12" x14ac:dyDescent="0.6">
      <c r="B3" s="76" t="s">
        <v>285</v>
      </c>
    </row>
    <row r="4" spans="1:12" x14ac:dyDescent="0.6">
      <c r="B4" s="79" t="s">
        <v>128</v>
      </c>
      <c r="C4" s="80"/>
      <c r="D4" s="81" t="s">
        <v>134</v>
      </c>
      <c r="E4" s="82"/>
      <c r="F4" s="81" t="s">
        <v>135</v>
      </c>
      <c r="G4" s="82"/>
      <c r="H4" s="81" t="s">
        <v>3</v>
      </c>
      <c r="I4" s="82"/>
      <c r="J4" s="81" t="s">
        <v>136</v>
      </c>
      <c r="K4" s="83"/>
      <c r="L4" s="84" t="s">
        <v>137</v>
      </c>
    </row>
    <row r="5" spans="1:12" x14ac:dyDescent="0.6">
      <c r="B5" s="85"/>
      <c r="C5" s="86"/>
      <c r="D5" s="87" t="s">
        <v>102</v>
      </c>
      <c r="E5" s="64" t="s">
        <v>9</v>
      </c>
      <c r="F5" s="87" t="s">
        <v>102</v>
      </c>
      <c r="G5" s="64" t="s">
        <v>9</v>
      </c>
      <c r="H5" s="87" t="s">
        <v>139</v>
      </c>
      <c r="I5" s="64" t="s">
        <v>94</v>
      </c>
      <c r="J5" s="87" t="s">
        <v>140</v>
      </c>
      <c r="K5" s="88" t="s">
        <v>58</v>
      </c>
      <c r="L5" s="89" t="s">
        <v>138</v>
      </c>
    </row>
    <row r="6" spans="1:12" x14ac:dyDescent="0.6">
      <c r="B6" s="90" t="s">
        <v>10</v>
      </c>
      <c r="C6" s="91"/>
      <c r="D6" s="92"/>
      <c r="E6" s="93"/>
      <c r="F6" s="92"/>
      <c r="G6" s="93"/>
      <c r="H6" s="92"/>
      <c r="I6" s="93"/>
      <c r="J6" s="92"/>
      <c r="K6" s="93"/>
      <c r="L6" s="94">
        <f>L7+L23+L33+L43</f>
        <v>0</v>
      </c>
    </row>
    <row r="7" spans="1:12" x14ac:dyDescent="0.6">
      <c r="B7" s="95" t="s">
        <v>129</v>
      </c>
      <c r="C7" s="96"/>
      <c r="D7" s="97"/>
      <c r="E7" s="98"/>
      <c r="F7" s="97"/>
      <c r="G7" s="98"/>
      <c r="H7" s="97"/>
      <c r="I7" s="98"/>
      <c r="J7" s="97"/>
      <c r="K7" s="98"/>
      <c r="L7" s="99">
        <f>SUM(L8:L16)</f>
        <v>0</v>
      </c>
    </row>
    <row r="8" spans="1:12" x14ac:dyDescent="0.6">
      <c r="B8" s="95"/>
      <c r="C8" s="96" t="s">
        <v>141</v>
      </c>
      <c r="D8" s="99"/>
      <c r="E8" s="100"/>
      <c r="F8" s="99"/>
      <c r="G8" s="100"/>
      <c r="H8" s="99"/>
      <c r="I8" s="100"/>
      <c r="J8" s="99"/>
      <c r="K8" s="100"/>
      <c r="L8" s="99">
        <f>D8*F8*H8*J8</f>
        <v>0</v>
      </c>
    </row>
    <row r="9" spans="1:12" x14ac:dyDescent="0.6">
      <c r="B9" s="95"/>
      <c r="C9" s="96" t="s">
        <v>142</v>
      </c>
      <c r="D9" s="99"/>
      <c r="E9" s="100"/>
      <c r="F9" s="99"/>
      <c r="G9" s="100"/>
      <c r="H9" s="99"/>
      <c r="I9" s="100"/>
      <c r="J9" s="99"/>
      <c r="K9" s="100"/>
      <c r="L9" s="99">
        <f t="shared" ref="L9:L16" si="0">D9*F9*H9*J9</f>
        <v>0</v>
      </c>
    </row>
    <row r="10" spans="1:12" x14ac:dyDescent="0.6">
      <c r="B10" s="95"/>
      <c r="C10" s="96" t="s">
        <v>104</v>
      </c>
      <c r="D10" s="99"/>
      <c r="E10" s="100"/>
      <c r="F10" s="99"/>
      <c r="G10" s="100"/>
      <c r="H10" s="99"/>
      <c r="I10" s="100"/>
      <c r="J10" s="99"/>
      <c r="K10" s="100"/>
      <c r="L10" s="99">
        <f t="shared" si="0"/>
        <v>0</v>
      </c>
    </row>
    <row r="11" spans="1:12" x14ac:dyDescent="0.6">
      <c r="B11" s="95"/>
      <c r="C11" s="96" t="s">
        <v>105</v>
      </c>
      <c r="D11" s="99"/>
      <c r="E11" s="100"/>
      <c r="F11" s="99"/>
      <c r="G11" s="100"/>
      <c r="H11" s="99"/>
      <c r="I11" s="100"/>
      <c r="J11" s="99"/>
      <c r="K11" s="100"/>
      <c r="L11" s="99">
        <f t="shared" si="0"/>
        <v>0</v>
      </c>
    </row>
    <row r="12" spans="1:12" x14ac:dyDescent="0.6">
      <c r="B12" s="95"/>
      <c r="C12" s="96" t="s">
        <v>106</v>
      </c>
      <c r="D12" s="99"/>
      <c r="E12" s="100"/>
      <c r="F12" s="99"/>
      <c r="G12" s="100"/>
      <c r="H12" s="99"/>
      <c r="I12" s="100"/>
      <c r="J12" s="99"/>
      <c r="K12" s="100"/>
      <c r="L12" s="99">
        <f t="shared" si="0"/>
        <v>0</v>
      </c>
    </row>
    <row r="13" spans="1:12" x14ac:dyDescent="0.6">
      <c r="B13" s="95"/>
      <c r="C13" s="96" t="s">
        <v>107</v>
      </c>
      <c r="D13" s="99"/>
      <c r="E13" s="100"/>
      <c r="F13" s="99"/>
      <c r="G13" s="100"/>
      <c r="H13" s="99"/>
      <c r="I13" s="100"/>
      <c r="J13" s="99"/>
      <c r="K13" s="100"/>
      <c r="L13" s="99">
        <f t="shared" si="0"/>
        <v>0</v>
      </c>
    </row>
    <row r="14" spans="1:12" x14ac:dyDescent="0.6">
      <c r="B14" s="95"/>
      <c r="C14" s="96" t="s">
        <v>108</v>
      </c>
      <c r="D14" s="99"/>
      <c r="E14" s="100"/>
      <c r="F14" s="99"/>
      <c r="G14" s="100"/>
      <c r="H14" s="99"/>
      <c r="I14" s="100"/>
      <c r="J14" s="99"/>
      <c r="K14" s="100"/>
      <c r="L14" s="99">
        <f t="shared" si="0"/>
        <v>0</v>
      </c>
    </row>
    <row r="15" spans="1:12" x14ac:dyDescent="0.6">
      <c r="B15" s="95"/>
      <c r="C15" s="96" t="s">
        <v>109</v>
      </c>
      <c r="D15" s="99"/>
      <c r="E15" s="100"/>
      <c r="F15" s="99"/>
      <c r="G15" s="100"/>
      <c r="H15" s="99"/>
      <c r="I15" s="100"/>
      <c r="J15" s="99"/>
      <c r="K15" s="100"/>
      <c r="L15" s="99">
        <f t="shared" si="0"/>
        <v>0</v>
      </c>
    </row>
    <row r="16" spans="1:12" x14ac:dyDescent="0.6">
      <c r="B16" s="95"/>
      <c r="C16" s="96" t="s">
        <v>110</v>
      </c>
      <c r="D16" s="99"/>
      <c r="E16" s="100"/>
      <c r="F16" s="99"/>
      <c r="G16" s="100"/>
      <c r="H16" s="99"/>
      <c r="I16" s="100"/>
      <c r="J16" s="99"/>
      <c r="K16" s="100"/>
      <c r="L16" s="99">
        <f t="shared" si="0"/>
        <v>0</v>
      </c>
    </row>
    <row r="17" spans="2:12" x14ac:dyDescent="0.6">
      <c r="B17" s="95"/>
      <c r="C17" s="96"/>
      <c r="D17" s="99"/>
      <c r="E17" s="100"/>
      <c r="F17" s="99"/>
      <c r="G17" s="100"/>
      <c r="H17" s="99"/>
      <c r="I17" s="100"/>
      <c r="J17" s="99"/>
      <c r="K17" s="100"/>
      <c r="L17" s="99"/>
    </row>
    <row r="18" spans="2:12" x14ac:dyDescent="0.6">
      <c r="B18" s="95"/>
      <c r="C18" s="96"/>
      <c r="D18" s="99"/>
      <c r="E18" s="100"/>
      <c r="F18" s="99"/>
      <c r="G18" s="100"/>
      <c r="H18" s="99"/>
      <c r="I18" s="100"/>
      <c r="J18" s="99"/>
      <c r="K18" s="100"/>
      <c r="L18" s="99"/>
    </row>
    <row r="19" spans="2:12" x14ac:dyDescent="0.6">
      <c r="B19" s="95"/>
      <c r="C19" s="96"/>
      <c r="D19" s="99"/>
      <c r="E19" s="100"/>
      <c r="F19" s="99"/>
      <c r="G19" s="100"/>
      <c r="H19" s="99"/>
      <c r="I19" s="100"/>
      <c r="J19" s="99"/>
      <c r="K19" s="100"/>
      <c r="L19" s="99"/>
    </row>
    <row r="20" spans="2:12" x14ac:dyDescent="0.6">
      <c r="B20" s="95"/>
      <c r="C20" s="96"/>
      <c r="D20" s="99"/>
      <c r="E20" s="100"/>
      <c r="F20" s="99"/>
      <c r="G20" s="100"/>
      <c r="H20" s="99"/>
      <c r="I20" s="100"/>
      <c r="J20" s="99"/>
      <c r="K20" s="100"/>
      <c r="L20" s="99"/>
    </row>
    <row r="21" spans="2:12" x14ac:dyDescent="0.6">
      <c r="B21" s="95"/>
      <c r="C21" s="96"/>
      <c r="D21" s="99"/>
      <c r="E21" s="100"/>
      <c r="F21" s="99"/>
      <c r="G21" s="100"/>
      <c r="H21" s="99"/>
      <c r="I21" s="100"/>
      <c r="J21" s="99"/>
      <c r="K21" s="100"/>
      <c r="L21" s="99"/>
    </row>
    <row r="22" spans="2:12" x14ac:dyDescent="0.6">
      <c r="B22" s="95"/>
      <c r="C22" s="96"/>
      <c r="D22" s="99"/>
      <c r="E22" s="100"/>
      <c r="F22" s="99"/>
      <c r="G22" s="100"/>
      <c r="H22" s="99"/>
      <c r="I22" s="100"/>
      <c r="J22" s="99"/>
      <c r="K22" s="100"/>
      <c r="L22" s="99"/>
    </row>
    <row r="23" spans="2:12" x14ac:dyDescent="0.6">
      <c r="B23" s="95" t="s">
        <v>146</v>
      </c>
      <c r="C23" s="96"/>
      <c r="D23" s="97"/>
      <c r="E23" s="98"/>
      <c r="F23" s="97"/>
      <c r="G23" s="98"/>
      <c r="H23" s="97"/>
      <c r="I23" s="98"/>
      <c r="J23" s="97"/>
      <c r="K23" s="98"/>
      <c r="L23" s="99">
        <f>SUM(L24:L32)</f>
        <v>0</v>
      </c>
    </row>
    <row r="24" spans="2:12" x14ac:dyDescent="0.6">
      <c r="B24" s="95"/>
      <c r="C24" s="96" t="s">
        <v>141</v>
      </c>
      <c r="D24" s="99"/>
      <c r="E24" s="100"/>
      <c r="F24" s="99"/>
      <c r="G24" s="100"/>
      <c r="H24" s="99"/>
      <c r="I24" s="100"/>
      <c r="J24" s="99"/>
      <c r="K24" s="100"/>
      <c r="L24" s="99">
        <f>D24*F24*H24*J24</f>
        <v>0</v>
      </c>
    </row>
    <row r="25" spans="2:12" x14ac:dyDescent="0.6">
      <c r="B25" s="95"/>
      <c r="C25" s="96" t="s">
        <v>142</v>
      </c>
      <c r="D25" s="99"/>
      <c r="E25" s="100"/>
      <c r="F25" s="99"/>
      <c r="G25" s="100"/>
      <c r="H25" s="99"/>
      <c r="I25" s="100"/>
      <c r="J25" s="99"/>
      <c r="K25" s="100"/>
      <c r="L25" s="99">
        <f t="shared" ref="L25:L32" si="1">D25*F25*H25*J25</f>
        <v>0</v>
      </c>
    </row>
    <row r="26" spans="2:12" x14ac:dyDescent="0.6">
      <c r="B26" s="95"/>
      <c r="C26" s="96" t="s">
        <v>104</v>
      </c>
      <c r="D26" s="99"/>
      <c r="E26" s="100"/>
      <c r="F26" s="99"/>
      <c r="G26" s="100"/>
      <c r="H26" s="99"/>
      <c r="I26" s="100"/>
      <c r="J26" s="99"/>
      <c r="K26" s="100"/>
      <c r="L26" s="99">
        <f t="shared" si="1"/>
        <v>0</v>
      </c>
    </row>
    <row r="27" spans="2:12" x14ac:dyDescent="0.6">
      <c r="B27" s="95"/>
      <c r="C27" s="96" t="s">
        <v>105</v>
      </c>
      <c r="D27" s="99"/>
      <c r="E27" s="100"/>
      <c r="F27" s="99"/>
      <c r="G27" s="100"/>
      <c r="H27" s="99"/>
      <c r="I27" s="100"/>
      <c r="J27" s="99"/>
      <c r="K27" s="100"/>
      <c r="L27" s="99">
        <f t="shared" si="1"/>
        <v>0</v>
      </c>
    </row>
    <row r="28" spans="2:12" x14ac:dyDescent="0.6">
      <c r="B28" s="95"/>
      <c r="C28" s="96" t="s">
        <v>106</v>
      </c>
      <c r="D28" s="99"/>
      <c r="E28" s="100"/>
      <c r="F28" s="99"/>
      <c r="G28" s="100"/>
      <c r="H28" s="99"/>
      <c r="I28" s="100"/>
      <c r="J28" s="99"/>
      <c r="K28" s="100"/>
      <c r="L28" s="99">
        <f t="shared" si="1"/>
        <v>0</v>
      </c>
    </row>
    <row r="29" spans="2:12" x14ac:dyDescent="0.6">
      <c r="B29" s="95"/>
      <c r="C29" s="96" t="s">
        <v>107</v>
      </c>
      <c r="D29" s="99"/>
      <c r="E29" s="100"/>
      <c r="F29" s="99"/>
      <c r="G29" s="100"/>
      <c r="H29" s="99"/>
      <c r="I29" s="100"/>
      <c r="J29" s="99"/>
      <c r="K29" s="100"/>
      <c r="L29" s="99">
        <f t="shared" si="1"/>
        <v>0</v>
      </c>
    </row>
    <row r="30" spans="2:12" x14ac:dyDescent="0.6">
      <c r="B30" s="95"/>
      <c r="C30" s="96" t="s">
        <v>108</v>
      </c>
      <c r="D30" s="99"/>
      <c r="E30" s="100"/>
      <c r="F30" s="99"/>
      <c r="G30" s="100"/>
      <c r="H30" s="99"/>
      <c r="I30" s="100"/>
      <c r="J30" s="99"/>
      <c r="K30" s="100"/>
      <c r="L30" s="99">
        <f t="shared" si="1"/>
        <v>0</v>
      </c>
    </row>
    <row r="31" spans="2:12" x14ac:dyDescent="0.6">
      <c r="B31" s="95"/>
      <c r="C31" s="96" t="s">
        <v>109</v>
      </c>
      <c r="D31" s="99"/>
      <c r="E31" s="100"/>
      <c r="F31" s="99"/>
      <c r="G31" s="100"/>
      <c r="H31" s="99"/>
      <c r="I31" s="100"/>
      <c r="J31" s="99"/>
      <c r="K31" s="100"/>
      <c r="L31" s="99">
        <f t="shared" si="1"/>
        <v>0</v>
      </c>
    </row>
    <row r="32" spans="2:12" x14ac:dyDescent="0.6">
      <c r="B32" s="95"/>
      <c r="C32" s="96" t="s">
        <v>110</v>
      </c>
      <c r="D32" s="99"/>
      <c r="E32" s="100"/>
      <c r="F32" s="99"/>
      <c r="G32" s="100"/>
      <c r="H32" s="99"/>
      <c r="I32" s="100"/>
      <c r="J32" s="99"/>
      <c r="K32" s="100"/>
      <c r="L32" s="99">
        <f t="shared" si="1"/>
        <v>0</v>
      </c>
    </row>
    <row r="33" spans="2:12" x14ac:dyDescent="0.6">
      <c r="B33" s="95" t="s">
        <v>147</v>
      </c>
      <c r="C33" s="96"/>
      <c r="D33" s="97"/>
      <c r="E33" s="98"/>
      <c r="F33" s="97"/>
      <c r="G33" s="98"/>
      <c r="H33" s="97"/>
      <c r="I33" s="98"/>
      <c r="J33" s="97"/>
      <c r="K33" s="98"/>
      <c r="L33" s="99">
        <f>SUM(L34:L42)</f>
        <v>0</v>
      </c>
    </row>
    <row r="34" spans="2:12" x14ac:dyDescent="0.6">
      <c r="B34" s="95"/>
      <c r="C34" s="96" t="s">
        <v>141</v>
      </c>
      <c r="D34" s="99"/>
      <c r="E34" s="100"/>
      <c r="F34" s="99"/>
      <c r="G34" s="100"/>
      <c r="H34" s="99"/>
      <c r="I34" s="100"/>
      <c r="J34" s="99"/>
      <c r="K34" s="100"/>
      <c r="L34" s="99">
        <f>D34*F34*H34*J34</f>
        <v>0</v>
      </c>
    </row>
    <row r="35" spans="2:12" x14ac:dyDescent="0.6">
      <c r="B35" s="95"/>
      <c r="C35" s="96" t="s">
        <v>142</v>
      </c>
      <c r="D35" s="99"/>
      <c r="E35" s="100"/>
      <c r="F35" s="99"/>
      <c r="G35" s="100"/>
      <c r="H35" s="99"/>
      <c r="I35" s="100"/>
      <c r="J35" s="99"/>
      <c r="K35" s="100"/>
      <c r="L35" s="99">
        <f t="shared" ref="L35:L42" si="2">D35*F35*H35*J35</f>
        <v>0</v>
      </c>
    </row>
    <row r="36" spans="2:12" x14ac:dyDescent="0.6">
      <c r="B36" s="95"/>
      <c r="C36" s="96" t="s">
        <v>104</v>
      </c>
      <c r="D36" s="99"/>
      <c r="E36" s="100"/>
      <c r="F36" s="99"/>
      <c r="G36" s="100"/>
      <c r="H36" s="99"/>
      <c r="I36" s="100"/>
      <c r="J36" s="99"/>
      <c r="K36" s="100"/>
      <c r="L36" s="99">
        <f t="shared" si="2"/>
        <v>0</v>
      </c>
    </row>
    <row r="37" spans="2:12" x14ac:dyDescent="0.6">
      <c r="B37" s="95"/>
      <c r="C37" s="96" t="s">
        <v>105</v>
      </c>
      <c r="D37" s="99"/>
      <c r="E37" s="100"/>
      <c r="F37" s="99"/>
      <c r="G37" s="100"/>
      <c r="H37" s="99"/>
      <c r="I37" s="100"/>
      <c r="J37" s="99"/>
      <c r="K37" s="100"/>
      <c r="L37" s="99">
        <f t="shared" si="2"/>
        <v>0</v>
      </c>
    </row>
    <row r="38" spans="2:12" x14ac:dyDescent="0.6">
      <c r="B38" s="95"/>
      <c r="C38" s="96" t="s">
        <v>106</v>
      </c>
      <c r="D38" s="99"/>
      <c r="E38" s="100"/>
      <c r="F38" s="99"/>
      <c r="G38" s="100"/>
      <c r="H38" s="99"/>
      <c r="I38" s="100"/>
      <c r="J38" s="99"/>
      <c r="K38" s="100"/>
      <c r="L38" s="99">
        <f t="shared" si="2"/>
        <v>0</v>
      </c>
    </row>
    <row r="39" spans="2:12" x14ac:dyDescent="0.6">
      <c r="B39" s="95"/>
      <c r="C39" s="96" t="s">
        <v>107</v>
      </c>
      <c r="D39" s="99"/>
      <c r="E39" s="100"/>
      <c r="F39" s="99"/>
      <c r="G39" s="100"/>
      <c r="H39" s="99"/>
      <c r="I39" s="100"/>
      <c r="J39" s="99"/>
      <c r="K39" s="100"/>
      <c r="L39" s="99">
        <f t="shared" si="2"/>
        <v>0</v>
      </c>
    </row>
    <row r="40" spans="2:12" x14ac:dyDescent="0.6">
      <c r="B40" s="95"/>
      <c r="C40" s="96" t="s">
        <v>108</v>
      </c>
      <c r="D40" s="99"/>
      <c r="E40" s="100"/>
      <c r="F40" s="99"/>
      <c r="G40" s="100"/>
      <c r="H40" s="99"/>
      <c r="I40" s="100"/>
      <c r="J40" s="99"/>
      <c r="K40" s="100"/>
      <c r="L40" s="99">
        <f t="shared" si="2"/>
        <v>0</v>
      </c>
    </row>
    <row r="41" spans="2:12" x14ac:dyDescent="0.6">
      <c r="B41" s="95"/>
      <c r="C41" s="96" t="s">
        <v>109</v>
      </c>
      <c r="D41" s="99"/>
      <c r="E41" s="100"/>
      <c r="F41" s="99"/>
      <c r="G41" s="100"/>
      <c r="H41" s="99"/>
      <c r="I41" s="100"/>
      <c r="J41" s="99"/>
      <c r="K41" s="100"/>
      <c r="L41" s="99">
        <f t="shared" si="2"/>
        <v>0</v>
      </c>
    </row>
    <row r="42" spans="2:12" x14ac:dyDescent="0.6">
      <c r="B42" s="95"/>
      <c r="C42" s="96" t="s">
        <v>110</v>
      </c>
      <c r="D42" s="99"/>
      <c r="E42" s="100"/>
      <c r="F42" s="99"/>
      <c r="G42" s="100"/>
      <c r="H42" s="99"/>
      <c r="I42" s="100"/>
      <c r="J42" s="99"/>
      <c r="K42" s="100"/>
      <c r="L42" s="99">
        <f t="shared" si="2"/>
        <v>0</v>
      </c>
    </row>
    <row r="43" spans="2:12" x14ac:dyDescent="0.6">
      <c r="B43" s="95" t="s">
        <v>148</v>
      </c>
      <c r="C43" s="96"/>
      <c r="D43" s="97"/>
      <c r="E43" s="98"/>
      <c r="F43" s="97"/>
      <c r="G43" s="98"/>
      <c r="H43" s="97"/>
      <c r="I43" s="98"/>
      <c r="J43" s="97"/>
      <c r="K43" s="98"/>
      <c r="L43" s="99">
        <f>SUM(L44:L52)</f>
        <v>0</v>
      </c>
    </row>
    <row r="44" spans="2:12" x14ac:dyDescent="0.6">
      <c r="B44" s="95"/>
      <c r="C44" s="96" t="s">
        <v>141</v>
      </c>
      <c r="D44" s="99"/>
      <c r="E44" s="100"/>
      <c r="F44" s="99"/>
      <c r="G44" s="100"/>
      <c r="H44" s="99"/>
      <c r="I44" s="100"/>
      <c r="J44" s="99"/>
      <c r="K44" s="100"/>
      <c r="L44" s="99">
        <f>D44*F44*H44*J44</f>
        <v>0</v>
      </c>
    </row>
    <row r="45" spans="2:12" x14ac:dyDescent="0.6">
      <c r="B45" s="95"/>
      <c r="C45" s="96" t="s">
        <v>142</v>
      </c>
      <c r="D45" s="99"/>
      <c r="E45" s="100"/>
      <c r="F45" s="99"/>
      <c r="G45" s="100"/>
      <c r="H45" s="99"/>
      <c r="I45" s="100"/>
      <c r="J45" s="99"/>
      <c r="K45" s="100"/>
      <c r="L45" s="99">
        <f t="shared" ref="L45:L52" si="3">D45*F45*H45*J45</f>
        <v>0</v>
      </c>
    </row>
    <row r="46" spans="2:12" x14ac:dyDescent="0.6">
      <c r="B46" s="95"/>
      <c r="C46" s="96" t="s">
        <v>104</v>
      </c>
      <c r="D46" s="99"/>
      <c r="E46" s="100"/>
      <c r="F46" s="99"/>
      <c r="G46" s="100"/>
      <c r="H46" s="99"/>
      <c r="I46" s="100"/>
      <c r="J46" s="99"/>
      <c r="K46" s="100"/>
      <c r="L46" s="99">
        <f t="shared" si="3"/>
        <v>0</v>
      </c>
    </row>
    <row r="47" spans="2:12" x14ac:dyDescent="0.6">
      <c r="B47" s="95"/>
      <c r="C47" s="96" t="s">
        <v>105</v>
      </c>
      <c r="D47" s="99"/>
      <c r="E47" s="100"/>
      <c r="F47" s="99"/>
      <c r="G47" s="100"/>
      <c r="H47" s="99"/>
      <c r="I47" s="100"/>
      <c r="J47" s="99"/>
      <c r="K47" s="100"/>
      <c r="L47" s="99">
        <f t="shared" si="3"/>
        <v>0</v>
      </c>
    </row>
    <row r="48" spans="2:12" x14ac:dyDescent="0.6">
      <c r="B48" s="95"/>
      <c r="C48" s="96" t="s">
        <v>106</v>
      </c>
      <c r="D48" s="99"/>
      <c r="E48" s="100"/>
      <c r="F48" s="99"/>
      <c r="G48" s="100"/>
      <c r="H48" s="99"/>
      <c r="I48" s="100"/>
      <c r="J48" s="99"/>
      <c r="K48" s="100"/>
      <c r="L48" s="99">
        <f t="shared" si="3"/>
        <v>0</v>
      </c>
    </row>
    <row r="49" spans="1:12" x14ac:dyDescent="0.6">
      <c r="B49" s="95"/>
      <c r="C49" s="96" t="s">
        <v>107</v>
      </c>
      <c r="D49" s="99"/>
      <c r="E49" s="100"/>
      <c r="F49" s="99"/>
      <c r="G49" s="100"/>
      <c r="H49" s="99"/>
      <c r="I49" s="100"/>
      <c r="J49" s="99"/>
      <c r="K49" s="100"/>
      <c r="L49" s="99">
        <f t="shared" si="3"/>
        <v>0</v>
      </c>
    </row>
    <row r="50" spans="1:12" x14ac:dyDescent="0.6">
      <c r="B50" s="95"/>
      <c r="C50" s="96" t="s">
        <v>108</v>
      </c>
      <c r="D50" s="99"/>
      <c r="E50" s="100"/>
      <c r="F50" s="99"/>
      <c r="G50" s="100"/>
      <c r="H50" s="99"/>
      <c r="I50" s="100"/>
      <c r="J50" s="99"/>
      <c r="K50" s="100"/>
      <c r="L50" s="99">
        <f t="shared" si="3"/>
        <v>0</v>
      </c>
    </row>
    <row r="51" spans="1:12" x14ac:dyDescent="0.6">
      <c r="B51" s="95"/>
      <c r="C51" s="96" t="s">
        <v>109</v>
      </c>
      <c r="D51" s="99"/>
      <c r="E51" s="100"/>
      <c r="F51" s="99"/>
      <c r="G51" s="100"/>
      <c r="H51" s="99"/>
      <c r="I51" s="100"/>
      <c r="J51" s="99"/>
      <c r="K51" s="100"/>
      <c r="L51" s="99">
        <f t="shared" si="3"/>
        <v>0</v>
      </c>
    </row>
    <row r="52" spans="1:12" x14ac:dyDescent="0.6">
      <c r="B52" s="95"/>
      <c r="C52" s="96" t="s">
        <v>110</v>
      </c>
      <c r="D52" s="99"/>
      <c r="E52" s="100"/>
      <c r="F52" s="99"/>
      <c r="G52" s="100"/>
      <c r="H52" s="99"/>
      <c r="I52" s="100"/>
      <c r="J52" s="99"/>
      <c r="K52" s="100"/>
      <c r="L52" s="99">
        <f t="shared" si="3"/>
        <v>0</v>
      </c>
    </row>
    <row r="53" spans="1:12" x14ac:dyDescent="0.6">
      <c r="B53" s="101"/>
      <c r="C53" s="102"/>
      <c r="D53" s="103"/>
      <c r="E53" s="104"/>
      <c r="F53" s="103"/>
      <c r="G53" s="104"/>
      <c r="H53" s="103"/>
      <c r="I53" s="104"/>
      <c r="J53" s="103"/>
      <c r="K53" s="104"/>
      <c r="L53" s="103"/>
    </row>
    <row r="54" spans="1:12" x14ac:dyDescent="0.6">
      <c r="A54" s="105" t="s">
        <v>143</v>
      </c>
    </row>
    <row r="55" spans="1:12" x14ac:dyDescent="0.6">
      <c r="A55" s="76" t="s">
        <v>144</v>
      </c>
    </row>
    <row r="56" spans="1:12" x14ac:dyDescent="0.6">
      <c r="A56" s="76" t="s">
        <v>145</v>
      </c>
    </row>
    <row r="57" spans="1:12" x14ac:dyDescent="0.6">
      <c r="A57" s="76" t="s">
        <v>167</v>
      </c>
    </row>
    <row r="58" spans="1:12" x14ac:dyDescent="0.6">
      <c r="B58" s="76" t="s">
        <v>114</v>
      </c>
    </row>
    <row r="59" spans="1:12" x14ac:dyDescent="0.6">
      <c r="B59" s="76" t="s">
        <v>115</v>
      </c>
    </row>
    <row r="60" spans="1:12" x14ac:dyDescent="0.6">
      <c r="B60" s="76" t="s">
        <v>354</v>
      </c>
    </row>
    <row r="61" spans="1:12" x14ac:dyDescent="0.6">
      <c r="B61" s="76" t="s">
        <v>355</v>
      </c>
    </row>
    <row r="62" spans="1:12" x14ac:dyDescent="0.6">
      <c r="B62" s="76" t="s">
        <v>356</v>
      </c>
    </row>
    <row r="64" spans="1:12" x14ac:dyDescent="0.6">
      <c r="B64" s="106" t="s">
        <v>149</v>
      </c>
      <c r="C64" s="106"/>
    </row>
  </sheetData>
  <phoneticPr fontId="2" type="noConversion"/>
  <pageMargins left="0.39370078740157483" right="0.39370078740157483" top="0.98425196850393704" bottom="0.98425196850393704" header="0.51181102362204722" footer="0.51181102362204722"/>
  <pageSetup paperSize="9" orientation="landscape" horizontalDpi="4294967293" verticalDpi="300" r:id="rId1"/>
  <headerFooter alignWithMargins="0">
    <oddFooter>&amp;L&amp;D&amp;T&amp;C&amp;A&amp;R&amp;F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2"/>
  <sheetViews>
    <sheetView view="pageBreakPreview" zoomScaleNormal="100" zoomScaleSheetLayoutView="100" workbookViewId="0">
      <selection activeCell="E9" sqref="E9"/>
    </sheetView>
  </sheetViews>
  <sheetFormatPr defaultColWidth="9.109375" defaultRowHeight="21.3" x14ac:dyDescent="0.6"/>
  <cols>
    <col min="1" max="1" width="24.44140625" style="57" customWidth="1"/>
    <col min="2" max="2" width="13.88671875" style="57" customWidth="1"/>
    <col min="3" max="6" width="12.6640625" style="57" customWidth="1"/>
    <col min="7" max="7" width="9.5546875" style="57" customWidth="1"/>
    <col min="8" max="8" width="9.88671875" style="57" customWidth="1"/>
    <col min="9" max="9" width="10.33203125" style="57" customWidth="1"/>
    <col min="10" max="11" width="9.6640625" style="57" customWidth="1"/>
    <col min="12" max="12" width="10.6640625" style="57" customWidth="1"/>
    <col min="13" max="16384" width="9.109375" style="57"/>
  </cols>
  <sheetData>
    <row r="1" spans="1:6" x14ac:dyDescent="0.6">
      <c r="A1" s="57" t="s">
        <v>286</v>
      </c>
    </row>
    <row r="2" spans="1:6" ht="10.5" customHeight="1" x14ac:dyDescent="0.6"/>
    <row r="3" spans="1:6" x14ac:dyDescent="0.6">
      <c r="A3" s="281" t="s">
        <v>8</v>
      </c>
      <c r="B3" s="107" t="s">
        <v>7</v>
      </c>
      <c r="C3" s="107" t="s">
        <v>7</v>
      </c>
      <c r="D3" s="107" t="s">
        <v>7</v>
      </c>
      <c r="E3" s="107" t="s">
        <v>7</v>
      </c>
      <c r="F3" s="107" t="s">
        <v>7</v>
      </c>
    </row>
    <row r="4" spans="1:6" x14ac:dyDescent="0.6">
      <c r="A4" s="282"/>
      <c r="B4" s="86" t="s">
        <v>436</v>
      </c>
      <c r="C4" s="86">
        <v>2563</v>
      </c>
      <c r="D4" s="86">
        <v>2564</v>
      </c>
      <c r="E4" s="86">
        <v>2565</v>
      </c>
      <c r="F4" s="86">
        <v>2566</v>
      </c>
    </row>
    <row r="5" spans="1:6" x14ac:dyDescent="0.6">
      <c r="A5" s="108" t="s">
        <v>10</v>
      </c>
      <c r="B5" s="109">
        <f>B6+B19+B36+B49</f>
        <v>0</v>
      </c>
      <c r="C5" s="109">
        <f>C6+C19+C36+C49</f>
        <v>0</v>
      </c>
      <c r="D5" s="109">
        <f>D6+D19+D36+D49</f>
        <v>0</v>
      </c>
      <c r="E5" s="109">
        <f>E6+E19+E36+E49</f>
        <v>0</v>
      </c>
      <c r="F5" s="109">
        <f>F6+F19+F36+F49</f>
        <v>0</v>
      </c>
    </row>
    <row r="6" spans="1:6" x14ac:dyDescent="0.6">
      <c r="A6" s="67" t="s">
        <v>157</v>
      </c>
      <c r="B6" s="58">
        <f>B7+B11</f>
        <v>0</v>
      </c>
      <c r="C6" s="58">
        <f>C7+C11</f>
        <v>0</v>
      </c>
      <c r="D6" s="58">
        <f>D7+D11</f>
        <v>0</v>
      </c>
      <c r="E6" s="58">
        <f>E7+E11</f>
        <v>0</v>
      </c>
      <c r="F6" s="58">
        <f>F7+F11</f>
        <v>0</v>
      </c>
    </row>
    <row r="7" spans="1:6" x14ac:dyDescent="0.6">
      <c r="A7" s="67" t="s">
        <v>5</v>
      </c>
      <c r="B7" s="58">
        <f>SUM(B8:B10)</f>
        <v>0</v>
      </c>
      <c r="C7" s="58">
        <f>SUM(C8:C10)</f>
        <v>0</v>
      </c>
      <c r="D7" s="58">
        <f>SUM(D8:D10)</f>
        <v>0</v>
      </c>
      <c r="E7" s="58">
        <f>SUM(E8:E10)</f>
        <v>0</v>
      </c>
      <c r="F7" s="58">
        <f>SUM(F8:F10)</f>
        <v>0</v>
      </c>
    </row>
    <row r="8" spans="1:6" x14ac:dyDescent="0.6">
      <c r="A8" s="67" t="s">
        <v>150</v>
      </c>
      <c r="B8" s="58"/>
      <c r="C8" s="58"/>
      <c r="D8" s="58"/>
      <c r="E8" s="58"/>
      <c r="F8" s="58"/>
    </row>
    <row r="9" spans="1:6" x14ac:dyDescent="0.6">
      <c r="A9" s="67" t="s">
        <v>151</v>
      </c>
      <c r="B9" s="58"/>
      <c r="C9" s="58"/>
      <c r="D9" s="58"/>
      <c r="E9" s="58"/>
      <c r="F9" s="58"/>
    </row>
    <row r="10" spans="1:6" x14ac:dyDescent="0.6">
      <c r="A10" s="67" t="s">
        <v>152</v>
      </c>
      <c r="B10" s="58"/>
      <c r="C10" s="58"/>
      <c r="D10" s="58"/>
      <c r="E10" s="58"/>
      <c r="F10" s="58"/>
    </row>
    <row r="11" spans="1:6" x14ac:dyDescent="0.6">
      <c r="A11" s="67" t="s">
        <v>6</v>
      </c>
      <c r="B11" s="58">
        <f>B12+B15</f>
        <v>0</v>
      </c>
      <c r="C11" s="58">
        <f>C12+C15</f>
        <v>0</v>
      </c>
      <c r="D11" s="58">
        <f>D12+D15</f>
        <v>0</v>
      </c>
      <c r="E11" s="58">
        <f>E12+E15</f>
        <v>0</v>
      </c>
      <c r="F11" s="58">
        <f>F12+F15</f>
        <v>0</v>
      </c>
    </row>
    <row r="12" spans="1:6" x14ac:dyDescent="0.6">
      <c r="A12" s="67" t="s">
        <v>155</v>
      </c>
      <c r="B12" s="58">
        <f>SUM(B13:B14)</f>
        <v>0</v>
      </c>
      <c r="C12" s="58">
        <f>SUM(C13:C14)</f>
        <v>0</v>
      </c>
      <c r="D12" s="58">
        <f>SUM(D13:D14)</f>
        <v>0</v>
      </c>
      <c r="E12" s="58">
        <f>SUM(E13:E14)</f>
        <v>0</v>
      </c>
      <c r="F12" s="58">
        <f>SUM(F13:F14)</f>
        <v>0</v>
      </c>
    </row>
    <row r="13" spans="1:6" x14ac:dyDescent="0.6">
      <c r="A13" s="67" t="s">
        <v>153</v>
      </c>
      <c r="B13" s="58"/>
      <c r="C13" s="58"/>
      <c r="D13" s="58"/>
      <c r="E13" s="58"/>
      <c r="F13" s="58"/>
    </row>
    <row r="14" spans="1:6" x14ac:dyDescent="0.6">
      <c r="A14" s="67" t="s">
        <v>154</v>
      </c>
      <c r="B14" s="58"/>
      <c r="C14" s="58"/>
      <c r="D14" s="58"/>
      <c r="E14" s="58"/>
      <c r="F14" s="58"/>
    </row>
    <row r="15" spans="1:6" x14ac:dyDescent="0.6">
      <c r="A15" s="67" t="s">
        <v>156</v>
      </c>
      <c r="B15" s="58">
        <f>SUM(B16:B17)</f>
        <v>0</v>
      </c>
      <c r="C15" s="58">
        <f>SUM(C16:C17)</f>
        <v>0</v>
      </c>
      <c r="D15" s="58">
        <f>SUM(D16:D17)</f>
        <v>0</v>
      </c>
      <c r="E15" s="58">
        <f>SUM(E16:E17)</f>
        <v>0</v>
      </c>
      <c r="F15" s="58">
        <f>SUM(F16:F17)</f>
        <v>0</v>
      </c>
    </row>
    <row r="16" spans="1:6" x14ac:dyDescent="0.6">
      <c r="A16" s="67" t="s">
        <v>153</v>
      </c>
      <c r="B16" s="58"/>
      <c r="C16" s="58"/>
      <c r="D16" s="58"/>
      <c r="E16" s="58"/>
      <c r="F16" s="58"/>
    </row>
    <row r="17" spans="1:6" x14ac:dyDescent="0.6">
      <c r="A17" s="67" t="s">
        <v>154</v>
      </c>
      <c r="B17" s="58"/>
      <c r="C17" s="58"/>
      <c r="D17" s="58"/>
      <c r="E17" s="58"/>
      <c r="F17" s="58"/>
    </row>
    <row r="18" spans="1:6" x14ac:dyDescent="0.6">
      <c r="A18" s="67"/>
      <c r="B18" s="58"/>
      <c r="C18" s="58"/>
      <c r="D18" s="58"/>
      <c r="E18" s="58"/>
      <c r="F18" s="58"/>
    </row>
    <row r="19" spans="1:6" x14ac:dyDescent="0.6">
      <c r="A19" s="67" t="s">
        <v>160</v>
      </c>
      <c r="B19" s="58">
        <f>B20+B24</f>
        <v>0</v>
      </c>
      <c r="C19" s="58">
        <f>C20+C24</f>
        <v>0</v>
      </c>
      <c r="D19" s="58">
        <f>D20+D24</f>
        <v>0</v>
      </c>
      <c r="E19" s="58">
        <f>E20+E24</f>
        <v>0</v>
      </c>
      <c r="F19" s="58">
        <f>F20+F24</f>
        <v>0</v>
      </c>
    </row>
    <row r="20" spans="1:6" x14ac:dyDescent="0.6">
      <c r="A20" s="67" t="s">
        <v>5</v>
      </c>
      <c r="B20" s="58">
        <f>SUM(B21:B23)</f>
        <v>0</v>
      </c>
      <c r="C20" s="58">
        <f>SUM(C21:C23)</f>
        <v>0</v>
      </c>
      <c r="D20" s="58">
        <f>SUM(D21:D23)</f>
        <v>0</v>
      </c>
      <c r="E20" s="58">
        <f>SUM(E21:E23)</f>
        <v>0</v>
      </c>
      <c r="F20" s="58">
        <f>SUM(F21:F23)</f>
        <v>0</v>
      </c>
    </row>
    <row r="21" spans="1:6" x14ac:dyDescent="0.6">
      <c r="A21" s="67" t="s">
        <v>150</v>
      </c>
      <c r="B21" s="58"/>
      <c r="C21" s="58"/>
      <c r="D21" s="58"/>
      <c r="E21" s="58"/>
      <c r="F21" s="58"/>
    </row>
    <row r="22" spans="1:6" x14ac:dyDescent="0.6">
      <c r="A22" s="67" t="s">
        <v>151</v>
      </c>
      <c r="B22" s="58"/>
      <c r="C22" s="58"/>
      <c r="D22" s="58"/>
      <c r="E22" s="58"/>
      <c r="F22" s="58"/>
    </row>
    <row r="23" spans="1:6" x14ac:dyDescent="0.6">
      <c r="A23" s="67" t="s">
        <v>152</v>
      </c>
      <c r="B23" s="58"/>
      <c r="C23" s="58"/>
      <c r="D23" s="58"/>
      <c r="E23" s="58"/>
      <c r="F23" s="58"/>
    </row>
    <row r="24" spans="1:6" x14ac:dyDescent="0.6">
      <c r="A24" s="67" t="s">
        <v>6</v>
      </c>
      <c r="B24" s="58">
        <f>B25+B28</f>
        <v>0</v>
      </c>
      <c r="C24" s="58">
        <f>C25+C28</f>
        <v>0</v>
      </c>
      <c r="D24" s="58">
        <f>D25+D28</f>
        <v>0</v>
      </c>
      <c r="E24" s="58">
        <f>E25+E28</f>
        <v>0</v>
      </c>
      <c r="F24" s="58">
        <f>F25+F28</f>
        <v>0</v>
      </c>
    </row>
    <row r="25" spans="1:6" x14ac:dyDescent="0.6">
      <c r="A25" s="67" t="s">
        <v>155</v>
      </c>
      <c r="B25" s="58">
        <f>SUM(B26:B27)</f>
        <v>0</v>
      </c>
      <c r="C25" s="58">
        <f>SUM(C26:C27)</f>
        <v>0</v>
      </c>
      <c r="D25" s="58">
        <f>SUM(D26:D27)</f>
        <v>0</v>
      </c>
      <c r="E25" s="58">
        <f>SUM(E26:E27)</f>
        <v>0</v>
      </c>
      <c r="F25" s="58">
        <f>SUM(F26:F27)</f>
        <v>0</v>
      </c>
    </row>
    <row r="26" spans="1:6" x14ac:dyDescent="0.6">
      <c r="A26" s="67" t="s">
        <v>153</v>
      </c>
      <c r="B26" s="58"/>
      <c r="C26" s="58"/>
      <c r="D26" s="58"/>
      <c r="E26" s="58"/>
      <c r="F26" s="58"/>
    </row>
    <row r="27" spans="1:6" x14ac:dyDescent="0.6">
      <c r="A27" s="67" t="s">
        <v>154</v>
      </c>
      <c r="B27" s="58"/>
      <c r="C27" s="58"/>
      <c r="D27" s="58"/>
      <c r="E27" s="58"/>
      <c r="F27" s="58"/>
    </row>
    <row r="28" spans="1:6" x14ac:dyDescent="0.6">
      <c r="A28" s="67" t="s">
        <v>156</v>
      </c>
      <c r="B28" s="58">
        <f>SUM(B29:B30)</f>
        <v>0</v>
      </c>
      <c r="C28" s="58">
        <f>SUM(C29:C30)</f>
        <v>0</v>
      </c>
      <c r="D28" s="58">
        <f>SUM(D29:D30)</f>
        <v>0</v>
      </c>
      <c r="E28" s="58">
        <f>SUM(E29:E30)</f>
        <v>0</v>
      </c>
      <c r="F28" s="58">
        <f>SUM(F29:F30)</f>
        <v>0</v>
      </c>
    </row>
    <row r="29" spans="1:6" x14ac:dyDescent="0.6">
      <c r="A29" s="67" t="s">
        <v>153</v>
      </c>
      <c r="B29" s="58"/>
      <c r="C29" s="58"/>
      <c r="D29" s="58"/>
      <c r="E29" s="58"/>
      <c r="F29" s="58"/>
    </row>
    <row r="30" spans="1:6" x14ac:dyDescent="0.6">
      <c r="A30" s="67" t="s">
        <v>154</v>
      </c>
      <c r="B30" s="58"/>
      <c r="C30" s="58"/>
      <c r="D30" s="58"/>
      <c r="E30" s="58"/>
      <c r="F30" s="58"/>
    </row>
    <row r="31" spans="1:6" x14ac:dyDescent="0.6">
      <c r="A31" s="67"/>
      <c r="B31" s="58"/>
      <c r="C31" s="58"/>
      <c r="D31" s="58"/>
      <c r="E31" s="58"/>
      <c r="F31" s="58"/>
    </row>
    <row r="32" spans="1:6" x14ac:dyDescent="0.6">
      <c r="A32" s="67"/>
      <c r="B32" s="58"/>
      <c r="C32" s="58"/>
      <c r="D32" s="58"/>
      <c r="E32" s="58"/>
      <c r="F32" s="58"/>
    </row>
    <row r="33" spans="1:6" x14ac:dyDescent="0.6">
      <c r="A33" s="67"/>
      <c r="B33" s="58"/>
      <c r="C33" s="58"/>
      <c r="D33" s="58"/>
      <c r="E33" s="58"/>
      <c r="F33" s="58"/>
    </row>
    <row r="34" spans="1:6" x14ac:dyDescent="0.6">
      <c r="A34" s="67"/>
      <c r="B34" s="58"/>
      <c r="C34" s="58"/>
      <c r="D34" s="58"/>
      <c r="E34" s="58"/>
      <c r="F34" s="58"/>
    </row>
    <row r="35" spans="1:6" x14ac:dyDescent="0.6">
      <c r="A35" s="67"/>
      <c r="B35" s="58"/>
      <c r="C35" s="58"/>
      <c r="D35" s="58"/>
      <c r="E35" s="58"/>
      <c r="F35" s="58"/>
    </row>
    <row r="36" spans="1:6" x14ac:dyDescent="0.6">
      <c r="A36" s="67" t="s">
        <v>159</v>
      </c>
      <c r="B36" s="58">
        <f>B37+B41</f>
        <v>0</v>
      </c>
      <c r="C36" s="58">
        <f>C37+C41</f>
        <v>0</v>
      </c>
      <c r="D36" s="58">
        <f>D37+D41</f>
        <v>0</v>
      </c>
      <c r="E36" s="58">
        <f>E37+E41</f>
        <v>0</v>
      </c>
      <c r="F36" s="58">
        <f>F37+F41</f>
        <v>0</v>
      </c>
    </row>
    <row r="37" spans="1:6" x14ac:dyDescent="0.6">
      <c r="A37" s="67" t="s">
        <v>5</v>
      </c>
      <c r="B37" s="58">
        <f>SUM(B38:B40)</f>
        <v>0</v>
      </c>
      <c r="C37" s="58">
        <f>SUM(C38:C40)</f>
        <v>0</v>
      </c>
      <c r="D37" s="58">
        <f>SUM(D38:D40)</f>
        <v>0</v>
      </c>
      <c r="E37" s="58">
        <f>SUM(E38:E40)</f>
        <v>0</v>
      </c>
      <c r="F37" s="58">
        <f>SUM(F38:F40)</f>
        <v>0</v>
      </c>
    </row>
    <row r="38" spans="1:6" x14ac:dyDescent="0.6">
      <c r="A38" s="67" t="s">
        <v>150</v>
      </c>
      <c r="B38" s="58"/>
      <c r="C38" s="58"/>
      <c r="D38" s="58"/>
      <c r="E38" s="58"/>
      <c r="F38" s="58"/>
    </row>
    <row r="39" spans="1:6" x14ac:dyDescent="0.6">
      <c r="A39" s="67" t="s">
        <v>151</v>
      </c>
      <c r="B39" s="58"/>
      <c r="C39" s="58"/>
      <c r="D39" s="58"/>
      <c r="E39" s="58"/>
      <c r="F39" s="58"/>
    </row>
    <row r="40" spans="1:6" x14ac:dyDescent="0.6">
      <c r="A40" s="67" t="s">
        <v>152</v>
      </c>
      <c r="B40" s="58"/>
      <c r="C40" s="58"/>
      <c r="D40" s="58"/>
      <c r="E40" s="58"/>
      <c r="F40" s="58"/>
    </row>
    <row r="41" spans="1:6" x14ac:dyDescent="0.6">
      <c r="A41" s="67" t="s">
        <v>6</v>
      </c>
      <c r="B41" s="58">
        <f>B42+B45</f>
        <v>0</v>
      </c>
      <c r="C41" s="58">
        <f>C42+C45</f>
        <v>0</v>
      </c>
      <c r="D41" s="58">
        <f>D42+D45</f>
        <v>0</v>
      </c>
      <c r="E41" s="58">
        <f>E42+E45</f>
        <v>0</v>
      </c>
      <c r="F41" s="58">
        <f>F42+F45</f>
        <v>0</v>
      </c>
    </row>
    <row r="42" spans="1:6" x14ac:dyDescent="0.6">
      <c r="A42" s="67" t="s">
        <v>155</v>
      </c>
      <c r="B42" s="58">
        <f>SUM(B43:B44)</f>
        <v>0</v>
      </c>
      <c r="C42" s="58">
        <f>SUM(C43:C44)</f>
        <v>0</v>
      </c>
      <c r="D42" s="58">
        <f>SUM(D43:D44)</f>
        <v>0</v>
      </c>
      <c r="E42" s="58">
        <f>SUM(E43:E44)</f>
        <v>0</v>
      </c>
      <c r="F42" s="58">
        <f>SUM(F43:F44)</f>
        <v>0</v>
      </c>
    </row>
    <row r="43" spans="1:6" x14ac:dyDescent="0.6">
      <c r="A43" s="67" t="s">
        <v>153</v>
      </c>
      <c r="B43" s="58"/>
      <c r="C43" s="58"/>
      <c r="D43" s="58"/>
      <c r="E43" s="58"/>
      <c r="F43" s="58"/>
    </row>
    <row r="44" spans="1:6" x14ac:dyDescent="0.6">
      <c r="A44" s="67" t="s">
        <v>154</v>
      </c>
      <c r="B44" s="58"/>
      <c r="C44" s="58"/>
      <c r="D44" s="58"/>
      <c r="E44" s="58"/>
      <c r="F44" s="58"/>
    </row>
    <row r="45" spans="1:6" x14ac:dyDescent="0.6">
      <c r="A45" s="67" t="s">
        <v>156</v>
      </c>
      <c r="B45" s="58">
        <f>SUM(B46:B47)</f>
        <v>0</v>
      </c>
      <c r="C45" s="58">
        <f>SUM(C46:C47)</f>
        <v>0</v>
      </c>
      <c r="D45" s="58">
        <f>SUM(D46:D47)</f>
        <v>0</v>
      </c>
      <c r="E45" s="58">
        <f>SUM(E46:E47)</f>
        <v>0</v>
      </c>
      <c r="F45" s="58">
        <f>SUM(F46:F47)</f>
        <v>0</v>
      </c>
    </row>
    <row r="46" spans="1:6" x14ac:dyDescent="0.6">
      <c r="A46" s="67" t="s">
        <v>153</v>
      </c>
      <c r="B46" s="58"/>
      <c r="C46" s="58"/>
      <c r="D46" s="58"/>
      <c r="E46" s="58"/>
      <c r="F46" s="58"/>
    </row>
    <row r="47" spans="1:6" x14ac:dyDescent="0.6">
      <c r="A47" s="67" t="s">
        <v>154</v>
      </c>
      <c r="B47" s="58"/>
      <c r="C47" s="58"/>
      <c r="D47" s="58"/>
      <c r="E47" s="58"/>
      <c r="F47" s="58"/>
    </row>
    <row r="48" spans="1:6" x14ac:dyDescent="0.6">
      <c r="A48" s="67"/>
      <c r="B48" s="58"/>
      <c r="C48" s="58"/>
      <c r="D48" s="58"/>
      <c r="E48" s="58"/>
      <c r="F48" s="58"/>
    </row>
    <row r="49" spans="1:6" x14ac:dyDescent="0.6">
      <c r="A49" s="67" t="s">
        <v>158</v>
      </c>
      <c r="B49" s="58">
        <f>B50+B54</f>
        <v>0</v>
      </c>
      <c r="C49" s="58">
        <f>C50+C54</f>
        <v>0</v>
      </c>
      <c r="D49" s="58">
        <f>D50+D54</f>
        <v>0</v>
      </c>
      <c r="E49" s="58">
        <f>E50+E54</f>
        <v>0</v>
      </c>
      <c r="F49" s="58">
        <f>F50+F54</f>
        <v>0</v>
      </c>
    </row>
    <row r="50" spans="1:6" x14ac:dyDescent="0.6">
      <c r="A50" s="67" t="s">
        <v>5</v>
      </c>
      <c r="B50" s="58">
        <f>SUM(B51:B53)</f>
        <v>0</v>
      </c>
      <c r="C50" s="58">
        <f>SUM(C51:C53)</f>
        <v>0</v>
      </c>
      <c r="D50" s="58">
        <f>SUM(D51:D53)</f>
        <v>0</v>
      </c>
      <c r="E50" s="58">
        <f>SUM(E51:E53)</f>
        <v>0</v>
      </c>
      <c r="F50" s="58">
        <f>SUM(F51:F53)</f>
        <v>0</v>
      </c>
    </row>
    <row r="51" spans="1:6" x14ac:dyDescent="0.6">
      <c r="A51" s="67" t="s">
        <v>150</v>
      </c>
      <c r="B51" s="58"/>
      <c r="C51" s="58"/>
      <c r="D51" s="58"/>
      <c r="E51" s="58"/>
      <c r="F51" s="58"/>
    </row>
    <row r="52" spans="1:6" x14ac:dyDescent="0.6">
      <c r="A52" s="67" t="s">
        <v>151</v>
      </c>
      <c r="B52" s="58"/>
      <c r="C52" s="58"/>
      <c r="D52" s="58"/>
      <c r="E52" s="58"/>
      <c r="F52" s="58"/>
    </row>
    <row r="53" spans="1:6" x14ac:dyDescent="0.6">
      <c r="A53" s="67" t="s">
        <v>152</v>
      </c>
      <c r="B53" s="58"/>
      <c r="C53" s="58"/>
      <c r="D53" s="58"/>
      <c r="E53" s="58"/>
      <c r="F53" s="58"/>
    </row>
    <row r="54" spans="1:6" x14ac:dyDescent="0.6">
      <c r="A54" s="67" t="s">
        <v>6</v>
      </c>
      <c r="B54" s="58">
        <f>B55+B58</f>
        <v>0</v>
      </c>
      <c r="C54" s="58">
        <f>C55+C58</f>
        <v>0</v>
      </c>
      <c r="D54" s="58">
        <f>D55+D58</f>
        <v>0</v>
      </c>
      <c r="E54" s="58">
        <f>E55+E58</f>
        <v>0</v>
      </c>
      <c r="F54" s="58">
        <f>F55+F58</f>
        <v>0</v>
      </c>
    </row>
    <row r="55" spans="1:6" x14ac:dyDescent="0.6">
      <c r="A55" s="67" t="s">
        <v>155</v>
      </c>
      <c r="B55" s="58">
        <f>SUM(B56:B57)</f>
        <v>0</v>
      </c>
      <c r="C55" s="58">
        <f>SUM(C56:C57)</f>
        <v>0</v>
      </c>
      <c r="D55" s="58">
        <f>SUM(D56:D57)</f>
        <v>0</v>
      </c>
      <c r="E55" s="58">
        <f>SUM(E56:E57)</f>
        <v>0</v>
      </c>
      <c r="F55" s="58">
        <f>SUM(F56:F57)</f>
        <v>0</v>
      </c>
    </row>
    <row r="56" spans="1:6" x14ac:dyDescent="0.6">
      <c r="A56" s="67" t="s">
        <v>153</v>
      </c>
      <c r="B56" s="58"/>
      <c r="C56" s="58"/>
      <c r="D56" s="58"/>
      <c r="E56" s="58"/>
      <c r="F56" s="58"/>
    </row>
    <row r="57" spans="1:6" x14ac:dyDescent="0.6">
      <c r="A57" s="67" t="s">
        <v>154</v>
      </c>
      <c r="B57" s="58"/>
      <c r="C57" s="58"/>
      <c r="D57" s="58"/>
      <c r="E57" s="58"/>
      <c r="F57" s="58"/>
    </row>
    <row r="58" spans="1:6" x14ac:dyDescent="0.6">
      <c r="A58" s="67" t="s">
        <v>156</v>
      </c>
      <c r="B58" s="58">
        <f>SUM(B59:B60)</f>
        <v>0</v>
      </c>
      <c r="C58" s="58">
        <f>SUM(C59:C60)</f>
        <v>0</v>
      </c>
      <c r="D58" s="58">
        <f>SUM(D59:D60)</f>
        <v>0</v>
      </c>
      <c r="E58" s="58">
        <f>SUM(E59:E60)</f>
        <v>0</v>
      </c>
      <c r="F58" s="58">
        <f>SUM(F59:F60)</f>
        <v>0</v>
      </c>
    </row>
    <row r="59" spans="1:6" x14ac:dyDescent="0.6">
      <c r="A59" s="67" t="s">
        <v>153</v>
      </c>
      <c r="B59" s="58"/>
      <c r="C59" s="58"/>
      <c r="D59" s="58"/>
      <c r="E59" s="58"/>
      <c r="F59" s="58"/>
    </row>
    <row r="60" spans="1:6" x14ac:dyDescent="0.6">
      <c r="A60" s="67" t="s">
        <v>154</v>
      </c>
      <c r="B60" s="58"/>
      <c r="C60" s="58"/>
      <c r="D60" s="58"/>
      <c r="E60" s="58"/>
      <c r="F60" s="58"/>
    </row>
    <row r="61" spans="1:6" x14ac:dyDescent="0.6">
      <c r="A61" s="72"/>
      <c r="B61" s="71"/>
      <c r="C61" s="71"/>
      <c r="D61" s="71"/>
      <c r="E61" s="71"/>
      <c r="F61" s="71"/>
    </row>
    <row r="62" spans="1:6" ht="39.450000000000003" x14ac:dyDescent="1.05">
      <c r="A62" s="75" t="s">
        <v>353</v>
      </c>
    </row>
  </sheetData>
  <mergeCells count="1">
    <mergeCell ref="A3:A4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>
    <oddFooter>&amp;L&amp;D&amp;T&amp;C&amp;A&amp;R&amp;F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8"/>
  <sheetViews>
    <sheetView view="pageBreakPreview" zoomScaleNormal="100" zoomScaleSheetLayoutView="100" workbookViewId="0">
      <selection activeCell="I4" sqref="I4"/>
    </sheetView>
  </sheetViews>
  <sheetFormatPr defaultColWidth="9.109375" defaultRowHeight="21.3" x14ac:dyDescent="0.6"/>
  <cols>
    <col min="1" max="1" width="23.44140625" style="57" customWidth="1"/>
    <col min="2" max="2" width="8.109375" style="57" customWidth="1"/>
    <col min="3" max="3" width="10.6640625" style="57" customWidth="1"/>
    <col min="4" max="4" width="6.5546875" style="57" bestFit="1" customWidth="1"/>
    <col min="5" max="5" width="10.6640625" style="128" customWidth="1"/>
    <col min="6" max="6" width="10.6640625" style="57" customWidth="1"/>
    <col min="7" max="7" width="10.6640625" style="110" customWidth="1"/>
    <col min="8" max="8" width="10.6640625" style="57" customWidth="1"/>
    <col min="9" max="9" width="10.6640625" style="110" customWidth="1"/>
    <col min="10" max="10" width="10.6640625" style="57" customWidth="1"/>
    <col min="11" max="11" width="10.6640625" style="110" customWidth="1"/>
    <col min="12" max="12" width="10.6640625" style="57" customWidth="1"/>
    <col min="13" max="13" width="10.6640625" style="110" customWidth="1"/>
    <col min="14" max="16384" width="9.109375" style="57"/>
  </cols>
  <sheetData>
    <row r="1" spans="1:17" x14ac:dyDescent="0.6">
      <c r="A1" s="57" t="s">
        <v>437</v>
      </c>
    </row>
    <row r="2" spans="1:17" ht="10.5" customHeight="1" x14ac:dyDescent="0.6"/>
    <row r="3" spans="1:17" x14ac:dyDescent="0.6">
      <c r="A3" s="283" t="s">
        <v>93</v>
      </c>
      <c r="B3" s="283" t="s">
        <v>11</v>
      </c>
      <c r="C3" s="283" t="s">
        <v>9</v>
      </c>
      <c r="D3" s="283" t="s">
        <v>391</v>
      </c>
      <c r="E3" s="284" t="s">
        <v>10</v>
      </c>
      <c r="F3" s="111" t="s">
        <v>288</v>
      </c>
      <c r="G3" s="111"/>
      <c r="H3" s="112"/>
      <c r="I3" s="82" t="s">
        <v>438</v>
      </c>
      <c r="J3" s="111"/>
      <c r="K3" s="111"/>
      <c r="L3" s="82"/>
      <c r="M3" s="81"/>
      <c r="N3" s="111"/>
      <c r="O3" s="111"/>
      <c r="P3" s="82"/>
      <c r="Q3" s="81"/>
    </row>
    <row r="4" spans="1:17" x14ac:dyDescent="0.6">
      <c r="A4" s="283"/>
      <c r="B4" s="283"/>
      <c r="C4" s="283"/>
      <c r="D4" s="283"/>
      <c r="E4" s="284"/>
      <c r="F4" s="113" t="s">
        <v>18</v>
      </c>
      <c r="G4" s="113" t="s">
        <v>19</v>
      </c>
      <c r="H4" s="64" t="s">
        <v>20</v>
      </c>
      <c r="I4" s="87" t="s">
        <v>21</v>
      </c>
      <c r="J4" s="64" t="s">
        <v>22</v>
      </c>
      <c r="K4" s="87" t="s">
        <v>23</v>
      </c>
      <c r="L4" s="64" t="s">
        <v>24</v>
      </c>
      <c r="M4" s="87" t="s">
        <v>25</v>
      </c>
      <c r="N4" s="64" t="s">
        <v>26</v>
      </c>
      <c r="O4" s="64" t="s">
        <v>27</v>
      </c>
      <c r="P4" s="64" t="s">
        <v>28</v>
      </c>
      <c r="Q4" s="64" t="s">
        <v>29</v>
      </c>
    </row>
    <row r="5" spans="1:17" x14ac:dyDescent="0.6">
      <c r="A5" s="67" t="s">
        <v>157</v>
      </c>
      <c r="B5" s="67"/>
      <c r="C5" s="67"/>
      <c r="D5" s="272" t="s">
        <v>56</v>
      </c>
      <c r="E5" s="276">
        <f>SUM(F5:Q5)</f>
        <v>0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6">
      <c r="A6" s="67"/>
      <c r="B6" s="67"/>
      <c r="C6" s="67"/>
      <c r="D6" s="272" t="s">
        <v>57</v>
      </c>
      <c r="E6" s="276">
        <f>SUM(F6:Q6)</f>
        <v>0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x14ac:dyDescent="0.6">
      <c r="A7" s="67"/>
      <c r="B7" s="67"/>
      <c r="C7" s="67"/>
      <c r="D7" s="272"/>
      <c r="E7" s="276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 x14ac:dyDescent="0.6">
      <c r="A8" s="67" t="s">
        <v>160</v>
      </c>
      <c r="B8" s="67"/>
      <c r="C8" s="67"/>
      <c r="D8" s="272" t="s">
        <v>56</v>
      </c>
      <c r="E8" s="276">
        <f t="shared" ref="E8:E15" si="0">SUM(F8:Q8)</f>
        <v>0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x14ac:dyDescent="0.6">
      <c r="A9" s="67"/>
      <c r="B9" s="67"/>
      <c r="C9" s="67"/>
      <c r="D9" s="272" t="s">
        <v>57</v>
      </c>
      <c r="E9" s="276">
        <f t="shared" si="0"/>
        <v>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x14ac:dyDescent="0.6">
      <c r="A10" s="67"/>
      <c r="B10" s="67"/>
      <c r="C10" s="67"/>
      <c r="D10" s="272"/>
      <c r="E10" s="276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spans="1:17" x14ac:dyDescent="0.6">
      <c r="A11" s="67" t="s">
        <v>159</v>
      </c>
      <c r="B11" s="67"/>
      <c r="C11" s="67"/>
      <c r="D11" s="272" t="s">
        <v>56</v>
      </c>
      <c r="E11" s="276">
        <f t="shared" si="0"/>
        <v>0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x14ac:dyDescent="0.6">
      <c r="A12" s="67"/>
      <c r="B12" s="67"/>
      <c r="C12" s="67"/>
      <c r="D12" s="272" t="s">
        <v>57</v>
      </c>
      <c r="E12" s="276">
        <f t="shared" si="0"/>
        <v>0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x14ac:dyDescent="0.6">
      <c r="A13" s="67"/>
      <c r="B13" s="67"/>
      <c r="C13" s="67"/>
      <c r="D13" s="272"/>
      <c r="E13" s="276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1:17" x14ac:dyDescent="0.6">
      <c r="A14" s="67" t="s">
        <v>158</v>
      </c>
      <c r="B14" s="67"/>
      <c r="C14" s="67"/>
      <c r="D14" s="272" t="s">
        <v>56</v>
      </c>
      <c r="E14" s="276">
        <f t="shared" si="0"/>
        <v>0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x14ac:dyDescent="0.6">
      <c r="A15" s="67"/>
      <c r="B15" s="67"/>
      <c r="C15" s="67"/>
      <c r="D15" s="272" t="s">
        <v>57</v>
      </c>
      <c r="E15" s="276">
        <f t="shared" si="0"/>
        <v>0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x14ac:dyDescent="0.6">
      <c r="A16" s="72"/>
      <c r="B16" s="72"/>
      <c r="C16" s="72"/>
      <c r="D16" s="72"/>
      <c r="E16" s="277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8" spans="1:1" ht="39.450000000000003" x14ac:dyDescent="1.05">
      <c r="A18" s="75" t="s">
        <v>353</v>
      </c>
    </row>
  </sheetData>
  <mergeCells count="5">
    <mergeCell ref="C3:C4"/>
    <mergeCell ref="E3:E4"/>
    <mergeCell ref="A3:A4"/>
    <mergeCell ref="B3:B4"/>
    <mergeCell ref="D3:D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6" orientation="landscape" horizontalDpi="300" verticalDpi="300" r:id="rId1"/>
  <headerFooter alignWithMargins="0">
    <oddFooter>&amp;L&amp;D&amp;T&amp;C&amp;A&amp;R&amp;F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9"/>
  <sheetViews>
    <sheetView view="pageBreakPreview" zoomScaleNormal="100" zoomScaleSheetLayoutView="100" workbookViewId="0">
      <selection activeCell="I8" sqref="I8"/>
    </sheetView>
  </sheetViews>
  <sheetFormatPr defaultColWidth="9.109375" defaultRowHeight="21.3" x14ac:dyDescent="0.6"/>
  <cols>
    <col min="1" max="1" width="23.44140625" style="57" customWidth="1"/>
    <col min="2" max="2" width="6.5546875" style="57" bestFit="1" customWidth="1"/>
    <col min="3" max="3" width="10.6640625" style="128" customWidth="1"/>
    <col min="4" max="4" width="10.6640625" style="57" customWidth="1"/>
    <col min="5" max="5" width="10.6640625" style="110" customWidth="1"/>
    <col min="6" max="6" width="10.6640625" style="57" customWidth="1"/>
    <col min="7" max="7" width="10.6640625" style="110" customWidth="1"/>
    <col min="8" max="8" width="10.6640625" style="57" customWidth="1"/>
    <col min="9" max="9" width="10.6640625" style="110" customWidth="1"/>
    <col min="10" max="10" width="10.6640625" style="57" customWidth="1"/>
    <col min="11" max="11" width="10.6640625" style="110" customWidth="1"/>
    <col min="12" max="16384" width="9.109375" style="57"/>
  </cols>
  <sheetData>
    <row r="1" spans="1:15" x14ac:dyDescent="0.6">
      <c r="A1" s="57" t="s">
        <v>439</v>
      </c>
    </row>
    <row r="2" spans="1:15" ht="10.5" customHeight="1" x14ac:dyDescent="0.6"/>
    <row r="3" spans="1:15" x14ac:dyDescent="0.6">
      <c r="A3" s="283" t="s">
        <v>93</v>
      </c>
      <c r="B3" s="283" t="s">
        <v>391</v>
      </c>
      <c r="C3" s="284" t="s">
        <v>10</v>
      </c>
      <c r="D3" s="111" t="s">
        <v>288</v>
      </c>
      <c r="E3" s="111"/>
      <c r="F3" s="112"/>
      <c r="G3" s="82" t="s">
        <v>438</v>
      </c>
      <c r="H3" s="111"/>
      <c r="I3" s="111"/>
      <c r="J3" s="82"/>
      <c r="K3" s="81"/>
      <c r="L3" s="111"/>
      <c r="M3" s="111"/>
      <c r="N3" s="82"/>
      <c r="O3" s="81"/>
    </row>
    <row r="4" spans="1:15" x14ac:dyDescent="0.6">
      <c r="A4" s="283"/>
      <c r="B4" s="283"/>
      <c r="C4" s="284"/>
      <c r="D4" s="113" t="s">
        <v>18</v>
      </c>
      <c r="E4" s="113" t="s">
        <v>19</v>
      </c>
      <c r="F4" s="64" t="s">
        <v>20</v>
      </c>
      <c r="G4" s="87" t="s">
        <v>21</v>
      </c>
      <c r="H4" s="64" t="s">
        <v>22</v>
      </c>
      <c r="I4" s="87" t="s">
        <v>23</v>
      </c>
      <c r="J4" s="64" t="s">
        <v>24</v>
      </c>
      <c r="K4" s="87" t="s">
        <v>25</v>
      </c>
      <c r="L4" s="64" t="s">
        <v>26</v>
      </c>
      <c r="M4" s="64" t="s">
        <v>27</v>
      </c>
      <c r="N4" s="64" t="s">
        <v>28</v>
      </c>
      <c r="O4" s="64" t="s">
        <v>29</v>
      </c>
    </row>
    <row r="5" spans="1:15" s="273" customFormat="1" x14ac:dyDescent="0.6">
      <c r="A5" s="274" t="s">
        <v>10</v>
      </c>
      <c r="B5" s="274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</row>
    <row r="6" spans="1:15" x14ac:dyDescent="0.6">
      <c r="A6" s="67" t="s">
        <v>157</v>
      </c>
      <c r="B6" s="272" t="s">
        <v>56</v>
      </c>
      <c r="C6" s="276">
        <f>SUM(D6:O6)</f>
        <v>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x14ac:dyDescent="0.6">
      <c r="A7" s="67"/>
      <c r="B7" s="272" t="s">
        <v>57</v>
      </c>
      <c r="C7" s="276">
        <f>SUM(D7:O7)</f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x14ac:dyDescent="0.6">
      <c r="A8" s="67"/>
      <c r="B8" s="272"/>
      <c r="C8" s="276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1:15" x14ac:dyDescent="0.6">
      <c r="A9" s="67" t="s">
        <v>160</v>
      </c>
      <c r="B9" s="272" t="s">
        <v>56</v>
      </c>
      <c r="C9" s="276">
        <f t="shared" ref="C9:C15" si="0">SUM(D9:O9)</f>
        <v>0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15" x14ac:dyDescent="0.6">
      <c r="A10" s="67"/>
      <c r="B10" s="272" t="s">
        <v>57</v>
      </c>
      <c r="C10" s="276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1:15" x14ac:dyDescent="0.6">
      <c r="A11" s="67"/>
      <c r="B11" s="272"/>
      <c r="C11" s="276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 x14ac:dyDescent="0.6">
      <c r="A12" s="67" t="s">
        <v>159</v>
      </c>
      <c r="B12" s="272" t="s">
        <v>56</v>
      </c>
      <c r="C12" s="276">
        <f t="shared" si="0"/>
        <v>0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x14ac:dyDescent="0.6">
      <c r="A13" s="67"/>
      <c r="B13" s="272" t="s">
        <v>57</v>
      </c>
      <c r="C13" s="276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15" x14ac:dyDescent="0.6">
      <c r="A14" s="67"/>
      <c r="B14" s="272"/>
      <c r="C14" s="276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15" x14ac:dyDescent="0.6">
      <c r="A15" s="67" t="s">
        <v>158</v>
      </c>
      <c r="B15" s="272" t="s">
        <v>56</v>
      </c>
      <c r="C15" s="276">
        <f t="shared" si="0"/>
        <v>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1:15" x14ac:dyDescent="0.6">
      <c r="A16" s="67"/>
      <c r="B16" s="272" t="s">
        <v>57</v>
      </c>
      <c r="C16" s="276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1:15" x14ac:dyDescent="0.6">
      <c r="A17" s="72"/>
      <c r="B17" s="72"/>
      <c r="C17" s="277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9" spans="1:15" ht="39.450000000000003" x14ac:dyDescent="1.05">
      <c r="A19" s="75" t="s">
        <v>353</v>
      </c>
      <c r="B19" s="75"/>
    </row>
  </sheetData>
  <mergeCells count="3">
    <mergeCell ref="A3:A4"/>
    <mergeCell ref="C3:C4"/>
    <mergeCell ref="B3:B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81" orientation="landscape" horizontalDpi="300" verticalDpi="300" r:id="rId1"/>
  <headerFooter alignWithMargins="0">
    <oddFooter>&amp;L&amp;D&amp;T&amp;C&amp;A&amp;R&amp;F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3"/>
  <sheetViews>
    <sheetView view="pageBreakPreview" zoomScale="98" zoomScaleNormal="100" zoomScaleSheetLayoutView="98" workbookViewId="0">
      <selection activeCell="A2" sqref="A2"/>
    </sheetView>
  </sheetViews>
  <sheetFormatPr defaultColWidth="9.109375" defaultRowHeight="21.3" x14ac:dyDescent="0.6"/>
  <cols>
    <col min="1" max="1" width="3.109375" style="57" customWidth="1"/>
    <col min="2" max="2" width="20" style="57" customWidth="1"/>
    <col min="3" max="14" width="14.44140625" style="135" customWidth="1"/>
    <col min="15" max="15" width="14.44140625" style="57" customWidth="1"/>
    <col min="16" max="16384" width="9.109375" style="57"/>
  </cols>
  <sheetData>
    <row r="1" spans="1:15" x14ac:dyDescent="0.6">
      <c r="A1" s="114" t="s">
        <v>440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5"/>
    </row>
    <row r="2" spans="1:15" x14ac:dyDescent="0.6">
      <c r="A2" s="114" t="s">
        <v>236</v>
      </c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5"/>
    </row>
    <row r="3" spans="1:15" x14ac:dyDescent="0.6">
      <c r="A3" s="114" t="s">
        <v>175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5"/>
    </row>
    <row r="4" spans="1:15" x14ac:dyDescent="0.6">
      <c r="A4" s="114"/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5"/>
    </row>
    <row r="5" spans="1:15" x14ac:dyDescent="0.6">
      <c r="B5" s="117" t="s">
        <v>17</v>
      </c>
      <c r="C5" s="118"/>
      <c r="D5" s="118"/>
      <c r="E5" s="118"/>
      <c r="F5" s="118"/>
      <c r="G5" s="118"/>
      <c r="H5" s="118"/>
      <c r="I5" s="118"/>
      <c r="J5" s="118"/>
      <c r="K5" s="118"/>
      <c r="L5" s="119" t="s">
        <v>176</v>
      </c>
      <c r="M5" s="118"/>
      <c r="N5" s="118"/>
      <c r="O5" s="120"/>
    </row>
    <row r="7" spans="1:15" x14ac:dyDescent="0.6">
      <c r="A7" s="121" t="s">
        <v>177</v>
      </c>
      <c r="B7" s="122"/>
      <c r="C7" s="123" t="s">
        <v>18</v>
      </c>
      <c r="D7" s="123" t="s">
        <v>19</v>
      </c>
      <c r="E7" s="123" t="s">
        <v>20</v>
      </c>
      <c r="F7" s="123" t="s">
        <v>21</v>
      </c>
      <c r="G7" s="123" t="s">
        <v>22</v>
      </c>
      <c r="H7" s="123" t="s">
        <v>23</v>
      </c>
      <c r="I7" s="123" t="s">
        <v>24</v>
      </c>
      <c r="J7" s="123" t="s">
        <v>25</v>
      </c>
      <c r="K7" s="123" t="s">
        <v>26</v>
      </c>
      <c r="L7" s="123" t="s">
        <v>27</v>
      </c>
      <c r="M7" s="123" t="s">
        <v>28</v>
      </c>
      <c r="N7" s="123" t="s">
        <v>29</v>
      </c>
      <c r="O7" s="124" t="s">
        <v>4</v>
      </c>
    </row>
    <row r="8" spans="1:15" s="128" customFormat="1" ht="21.95" thickBot="1" x14ac:dyDescent="0.65">
      <c r="A8" s="125" t="s">
        <v>10</v>
      </c>
      <c r="B8" s="126"/>
      <c r="C8" s="127">
        <f>C9</f>
        <v>0</v>
      </c>
      <c r="D8" s="127">
        <f t="shared" ref="D8:O8" si="0">D9</f>
        <v>0</v>
      </c>
      <c r="E8" s="127">
        <f t="shared" si="0"/>
        <v>0</v>
      </c>
      <c r="F8" s="127">
        <f t="shared" si="0"/>
        <v>0</v>
      </c>
      <c r="G8" s="127">
        <f t="shared" si="0"/>
        <v>0</v>
      </c>
      <c r="H8" s="127">
        <f t="shared" si="0"/>
        <v>0</v>
      </c>
      <c r="I8" s="127">
        <f t="shared" si="0"/>
        <v>0</v>
      </c>
      <c r="J8" s="127">
        <f t="shared" si="0"/>
        <v>0</v>
      </c>
      <c r="K8" s="127">
        <f t="shared" si="0"/>
        <v>0</v>
      </c>
      <c r="L8" s="127">
        <f t="shared" si="0"/>
        <v>0</v>
      </c>
      <c r="M8" s="127">
        <f t="shared" si="0"/>
        <v>0</v>
      </c>
      <c r="N8" s="127">
        <f t="shared" si="0"/>
        <v>0</v>
      </c>
      <c r="O8" s="127">
        <f t="shared" si="0"/>
        <v>0</v>
      </c>
    </row>
    <row r="9" spans="1:15" s="128" customFormat="1" ht="21.95" thickTop="1" x14ac:dyDescent="0.6">
      <c r="A9" s="129" t="s">
        <v>5</v>
      </c>
      <c r="B9" s="130"/>
      <c r="C9" s="131">
        <f>SUM(C10:C15)</f>
        <v>0</v>
      </c>
      <c r="D9" s="131">
        <f>SUM(D10:D15)</f>
        <v>0</v>
      </c>
      <c r="E9" s="131">
        <f t="shared" ref="E9:O9" si="1">SUM(E10:E15)</f>
        <v>0</v>
      </c>
      <c r="F9" s="131">
        <f t="shared" si="1"/>
        <v>0</v>
      </c>
      <c r="G9" s="131">
        <f t="shared" si="1"/>
        <v>0</v>
      </c>
      <c r="H9" s="131">
        <f t="shared" si="1"/>
        <v>0</v>
      </c>
      <c r="I9" s="131">
        <f t="shared" si="1"/>
        <v>0</v>
      </c>
      <c r="J9" s="131">
        <f t="shared" si="1"/>
        <v>0</v>
      </c>
      <c r="K9" s="131">
        <f t="shared" si="1"/>
        <v>0</v>
      </c>
      <c r="L9" s="131">
        <f t="shared" si="1"/>
        <v>0</v>
      </c>
      <c r="M9" s="131">
        <f t="shared" si="1"/>
        <v>0</v>
      </c>
      <c r="N9" s="131">
        <f t="shared" si="1"/>
        <v>0</v>
      </c>
      <c r="O9" s="131">
        <f t="shared" si="1"/>
        <v>0</v>
      </c>
    </row>
    <row r="10" spans="1:15" x14ac:dyDescent="0.6">
      <c r="A10" s="132" t="s">
        <v>178</v>
      </c>
      <c r="B10" s="96" t="s">
        <v>180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1" spans="1:15" x14ac:dyDescent="0.6">
      <c r="A11" s="132" t="s">
        <v>178</v>
      </c>
      <c r="B11" s="96" t="s">
        <v>181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</row>
    <row r="12" spans="1:15" x14ac:dyDescent="0.6">
      <c r="A12" s="132" t="s">
        <v>178</v>
      </c>
      <c r="B12" s="96" t="s">
        <v>182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</row>
    <row r="13" spans="1:15" x14ac:dyDescent="0.6">
      <c r="A13" s="132" t="s">
        <v>178</v>
      </c>
      <c r="B13" s="96" t="s">
        <v>179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</row>
    <row r="14" spans="1:15" x14ac:dyDescent="0.6">
      <c r="A14" s="132" t="s">
        <v>178</v>
      </c>
      <c r="B14" s="96" t="s">
        <v>224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</row>
    <row r="15" spans="1:15" x14ac:dyDescent="0.6">
      <c r="A15" s="132" t="s">
        <v>178</v>
      </c>
      <c r="B15" s="96" t="s">
        <v>225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15" x14ac:dyDescent="0.6">
      <c r="A16" s="101"/>
      <c r="B16" s="102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04"/>
    </row>
    <row r="18" spans="1:1" ht="39.450000000000003" x14ac:dyDescent="1.05">
      <c r="A18" s="75" t="s">
        <v>353</v>
      </c>
    </row>
    <row r="19" spans="1:1" x14ac:dyDescent="0.6">
      <c r="A19" s="136" t="s">
        <v>357</v>
      </c>
    </row>
    <row r="20" spans="1:1" x14ac:dyDescent="0.6">
      <c r="A20" s="136" t="s">
        <v>358</v>
      </c>
    </row>
    <row r="21" spans="1:1" ht="39.450000000000003" x14ac:dyDescent="1.05">
      <c r="A21" s="136" t="s">
        <v>359</v>
      </c>
    </row>
    <row r="22" spans="1:1" x14ac:dyDescent="0.6">
      <c r="A22" s="75"/>
    </row>
    <row r="23" spans="1:1" x14ac:dyDescent="0.6">
      <c r="A23" s="75"/>
    </row>
  </sheetData>
  <pageMargins left="0.7" right="0.7" top="0.75" bottom="0.75" header="0.3" footer="0.3"/>
  <pageSetup scale="4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17</vt:i4>
      </vt:variant>
      <vt:variant>
        <vt:lpstr>ช่วงที่มีชื่อ</vt:lpstr>
      </vt:variant>
      <vt:variant>
        <vt:i4>12</vt:i4>
      </vt:variant>
    </vt:vector>
  </HeadingPairs>
  <TitlesOfParts>
    <vt:vector size="29" baseType="lpstr">
      <vt:lpstr>ปะหน้า</vt:lpstr>
      <vt:lpstr>ข้อ1-15</vt:lpstr>
      <vt:lpstr>ข้อ16</vt:lpstr>
      <vt:lpstr>17.1</vt:lpstr>
      <vt:lpstr>ข้อ18,18.1</vt:lpstr>
      <vt:lpstr>ข้อ18.2</vt:lpstr>
      <vt:lpstr>ข้อ19.1</vt:lpstr>
      <vt:lpstr>ข้อ19.2</vt:lpstr>
      <vt:lpstr>รายเดือน</vt:lpstr>
      <vt:lpstr>สงป.</vt:lpstr>
      <vt:lpstr>วัตถุประสงค์ตัวชี้วัด</vt:lpstr>
      <vt:lpstr>แผน-ผล(บริการ,ยุทธ)</vt:lpstr>
      <vt:lpstr>ตัวชีวัดตามกิจกรรม (บริการ,ยุทธ</vt:lpstr>
      <vt:lpstr>แผน-ผล(ทำนุ)</vt:lpstr>
      <vt:lpstr>ตัวชีวัดตามกิจกรรม (ทำนุ)</vt:lpstr>
      <vt:lpstr>แผน-ผล(ท่องเที่ยว)</vt:lpstr>
      <vt:lpstr>ตัวชีวัดตามกิจกรรม (ท่องเที่ยว)</vt:lpstr>
      <vt:lpstr>'ข้อ1-15'!Print_Area</vt:lpstr>
      <vt:lpstr>'ข้อ18,18.1'!Print_Area</vt:lpstr>
      <vt:lpstr>ข้อ19.1!Print_Area</vt:lpstr>
      <vt:lpstr>ข้อ19.2!Print_Area</vt:lpstr>
      <vt:lpstr>'ตัวชีวัดตามกิจกรรม (ท่องเที่ยว)'!Print_Area</vt:lpstr>
      <vt:lpstr>'ตัวชีวัดตามกิจกรรม (ทำนุ)'!Print_Area</vt:lpstr>
      <vt:lpstr>'ตัวชีวัดตามกิจกรรม (บริการ,ยุทธ'!Print_Area</vt:lpstr>
      <vt:lpstr>'ข้อ18,18.1'!Print_Titles</vt:lpstr>
      <vt:lpstr>ข้อ18.2!Print_Titles</vt:lpstr>
      <vt:lpstr>'แผน-ผล(ท่องเที่ยว)'!Print_Titles</vt:lpstr>
      <vt:lpstr>'แผน-ผล(ทำนุ)'!Print_Titles</vt:lpstr>
      <vt:lpstr>'แผน-ผล(บริการ,ยุทธ)'!Print_Titles</vt:lpstr>
    </vt:vector>
  </TitlesOfParts>
  <Company>planning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Piboon</dc:creator>
  <cp:lastModifiedBy>User</cp:lastModifiedBy>
  <cp:lastPrinted>2018-10-26T04:44:57Z</cp:lastPrinted>
  <dcterms:created xsi:type="dcterms:W3CDTF">2004-12-07T08:54:23Z</dcterms:created>
  <dcterms:modified xsi:type="dcterms:W3CDTF">2019-10-30T07:57:03Z</dcterms:modified>
</cp:coreProperties>
</file>